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4175" windowHeight="7875" activeTab="2"/>
  </bookViews>
  <sheets>
    <sheet name="Raiz e Min" sheetId="1" r:id="rId1"/>
    <sheet name="Max N(0,1)" sheetId="2" r:id="rId2"/>
    <sheet name="Max f(x,y)" sheetId="4" r:id="rId3"/>
    <sheet name="Teste" sheetId="3" r:id="rId4"/>
  </sheets>
  <calcPr calcId="125725"/>
</workbook>
</file>

<file path=xl/calcChain.xml><?xml version="1.0" encoding="utf-8"?>
<calcChain xmlns="http://schemas.openxmlformats.org/spreadsheetml/2006/main">
  <c r="B12" i="4"/>
  <c r="C12"/>
  <c r="C11"/>
  <c r="B11"/>
  <c r="D1" i="3"/>
  <c r="G1" s="1"/>
  <c r="D3" a="1"/>
  <c r="D3" s="1"/>
  <c r="G3" s="1"/>
  <c r="G4"/>
  <c r="A4" a="1"/>
  <c r="A4" s="1"/>
  <c r="E10" i="4"/>
  <c r="D10"/>
  <c r="L10" s="1"/>
  <c r="L7" i="1"/>
  <c r="D6" i="2"/>
  <c r="C6"/>
  <c r="J5" i="1"/>
  <c r="M5" s="1"/>
  <c r="I6" s="1"/>
  <c r="J6" s="1"/>
  <c r="M6" s="1"/>
  <c r="I7" s="1"/>
  <c r="J7" s="1"/>
  <c r="M7" s="1"/>
  <c r="I8" s="1"/>
  <c r="D5"/>
  <c r="C5"/>
  <c r="A6" i="3" l="1"/>
  <c r="B5"/>
  <c r="B4"/>
  <c r="C6"/>
  <c r="B6"/>
  <c r="C5"/>
  <c r="A5"/>
  <c r="C4"/>
  <c r="E5" i="1"/>
  <c r="M10" i="4"/>
  <c r="E6" i="2"/>
  <c r="F5" i="1"/>
  <c r="B6" s="1"/>
  <c r="C6" s="1"/>
  <c r="L5"/>
  <c r="L6"/>
  <c r="J8"/>
  <c r="D6" l="1"/>
  <c r="E6" s="1"/>
  <c r="D11" i="4"/>
  <c r="E11"/>
  <c r="M8" i="1"/>
  <c r="I9" s="1"/>
  <c r="L8"/>
  <c r="J9"/>
  <c r="F6" l="1"/>
  <c r="B7" s="1"/>
  <c r="C7" s="1"/>
  <c r="M11" i="4"/>
  <c r="L11"/>
  <c r="E12"/>
  <c r="M9" i="1"/>
  <c r="I10" s="1"/>
  <c r="L9"/>
  <c r="J10"/>
  <c r="N10" i="4" l="1"/>
  <c r="D7" i="1"/>
  <c r="E7" s="1"/>
  <c r="D12" i="4"/>
  <c r="M10" i="1"/>
  <c r="I11" s="1"/>
  <c r="L10"/>
  <c r="J11"/>
  <c r="F7" l="1"/>
  <c r="B8" s="1"/>
  <c r="C8" s="1"/>
  <c r="M12" i="4"/>
  <c r="L12"/>
  <c r="B13" s="1"/>
  <c r="M11" i="1"/>
  <c r="I12" s="1"/>
  <c r="L11"/>
  <c r="J12"/>
  <c r="E13" i="4" l="1"/>
  <c r="C13"/>
  <c r="D13"/>
  <c r="N11"/>
  <c r="D8" i="1"/>
  <c r="E8" s="1"/>
  <c r="L13" i="4"/>
  <c r="B14" s="1"/>
  <c r="M12" i="1"/>
  <c r="I13" s="1"/>
  <c r="L12"/>
  <c r="J13"/>
  <c r="M13" i="4" l="1"/>
  <c r="C14"/>
  <c r="D14"/>
  <c r="N12"/>
  <c r="F8" i="1"/>
  <c r="B9" s="1"/>
  <c r="C9" s="1"/>
  <c r="M13"/>
  <c r="I14" s="1"/>
  <c r="L13"/>
  <c r="J14"/>
  <c r="M14" i="4" l="1"/>
  <c r="C15" s="1"/>
  <c r="E14"/>
  <c r="L14"/>
  <c r="D9" i="1"/>
  <c r="F9" s="1"/>
  <c r="B10" s="1"/>
  <c r="C10" s="1"/>
  <c r="M14"/>
  <c r="I15" s="1"/>
  <c r="L14"/>
  <c r="J15"/>
  <c r="E15" i="4" l="1"/>
  <c r="D15"/>
  <c r="B15"/>
  <c r="L15"/>
  <c r="N13"/>
  <c r="E9" i="1"/>
  <c r="D10"/>
  <c r="E10" s="1"/>
  <c r="M15" i="4"/>
  <c r="M15" i="1"/>
  <c r="L15"/>
  <c r="F10"/>
  <c r="B11" s="1"/>
  <c r="C11" s="1"/>
  <c r="C16" i="4" l="1"/>
  <c r="E16" s="1"/>
  <c r="B16"/>
  <c r="D16" s="1"/>
  <c r="N14"/>
  <c r="D11" i="1"/>
  <c r="F11" s="1"/>
  <c r="B12" s="1"/>
  <c r="M16" i="4" l="1"/>
  <c r="C17" s="1"/>
  <c r="E17" s="1"/>
  <c r="L16"/>
  <c r="B17" s="1"/>
  <c r="N15"/>
  <c r="D17"/>
  <c r="E11" i="1"/>
  <c r="C12"/>
  <c r="D12"/>
  <c r="M17" i="4" l="1"/>
  <c r="C18" s="1"/>
  <c r="L17"/>
  <c r="B18" s="1"/>
  <c r="F12" i="1"/>
  <c r="B13" s="1"/>
  <c r="C13" s="1"/>
  <c r="E12"/>
  <c r="N16" i="4" l="1"/>
  <c r="D18"/>
  <c r="E18"/>
  <c r="D13" i="1"/>
  <c r="F13" s="1"/>
  <c r="B14" s="1"/>
  <c r="E13" l="1"/>
  <c r="M18" i="4"/>
  <c r="C19" s="1"/>
  <c r="L18"/>
  <c r="B19" s="1"/>
  <c r="C14" i="1"/>
  <c r="D14"/>
  <c r="F6" i="2"/>
  <c r="B7" s="1"/>
  <c r="N17" i="4" l="1"/>
  <c r="E19"/>
  <c r="D19"/>
  <c r="F14" i="1"/>
  <c r="B15" s="1"/>
  <c r="E14"/>
  <c r="C7" i="2"/>
  <c r="D7"/>
  <c r="M19" i="4" l="1"/>
  <c r="C20" s="1"/>
  <c r="L19"/>
  <c r="B20" s="1"/>
  <c r="D15" i="1"/>
  <c r="C15"/>
  <c r="F7" i="2"/>
  <c r="E7"/>
  <c r="B8"/>
  <c r="N18" i="4" l="1"/>
  <c r="D20"/>
  <c r="E20"/>
  <c r="F15" i="1"/>
  <c r="E15"/>
  <c r="C8" i="2"/>
  <c r="D8"/>
  <c r="M20" i="4" l="1"/>
  <c r="C21" s="1"/>
  <c r="L20"/>
  <c r="B21" s="1"/>
  <c r="F8" i="2"/>
  <c r="B9" s="1"/>
  <c r="E8"/>
  <c r="C9"/>
  <c r="D9"/>
  <c r="N19" i="4" l="1"/>
  <c r="D21"/>
  <c r="E21"/>
  <c r="F9" i="2"/>
  <c r="E9"/>
  <c r="B10"/>
  <c r="D10" s="1"/>
  <c r="M21" i="4" l="1"/>
  <c r="C22" s="1"/>
  <c r="L21"/>
  <c r="B22" s="1"/>
  <c r="C10" i="2"/>
  <c r="N20" i="4" l="1"/>
  <c r="D22"/>
  <c r="E22"/>
  <c r="F10" i="2"/>
  <c r="E10"/>
  <c r="B11"/>
  <c r="D11" s="1"/>
  <c r="M22" i="4" l="1"/>
  <c r="C23" s="1"/>
  <c r="L22"/>
  <c r="B23" s="1"/>
  <c r="C11" i="2"/>
  <c r="N21" i="4" l="1"/>
  <c r="D23"/>
  <c r="E23"/>
  <c r="F11" i="2"/>
  <c r="E11"/>
  <c r="B12"/>
  <c r="D12" s="1"/>
  <c r="M23" i="4" l="1"/>
  <c r="C24" s="1"/>
  <c r="L23"/>
  <c r="B24" s="1"/>
  <c r="C12" i="2"/>
  <c r="N22" i="4" l="1"/>
  <c r="E24"/>
  <c r="D24"/>
  <c r="F12" i="2"/>
  <c r="E12"/>
  <c r="B13"/>
  <c r="D13" s="1"/>
  <c r="M24" i="4" l="1"/>
  <c r="C25" s="1"/>
  <c r="L24"/>
  <c r="B25" s="1"/>
  <c r="C13" i="2"/>
  <c r="E13" s="1"/>
  <c r="D25" i="4" l="1"/>
  <c r="N23"/>
  <c r="E25"/>
  <c r="F13" i="2"/>
  <c r="B14" s="1"/>
  <c r="D14" s="1"/>
  <c r="M25" i="4" l="1"/>
  <c r="C26" s="1"/>
  <c r="L25"/>
  <c r="B26" s="1"/>
  <c r="C14" i="2"/>
  <c r="D26" i="4" l="1"/>
  <c r="N24"/>
  <c r="E26"/>
  <c r="F14" i="2"/>
  <c r="B15" s="1"/>
  <c r="D15" s="1"/>
  <c r="E14"/>
  <c r="M26" i="4" l="1"/>
  <c r="C27" s="1"/>
  <c r="L26"/>
  <c r="B27" s="1"/>
  <c r="C15" i="2"/>
  <c r="N25" i="4" l="1"/>
  <c r="D27"/>
  <c r="F15" i="2"/>
  <c r="E15"/>
  <c r="B16"/>
  <c r="D16" s="1"/>
  <c r="E27" i="4" l="1"/>
  <c r="L27" s="1"/>
  <c r="B28" s="1"/>
  <c r="C16" i="2"/>
  <c r="M27" i="4" l="1"/>
  <c r="D28"/>
  <c r="F16" i="2"/>
  <c r="B17" s="1"/>
  <c r="D17" s="1"/>
  <c r="E16"/>
  <c r="C17"/>
  <c r="C28" i="4" l="1"/>
  <c r="E28" s="1"/>
  <c r="N26"/>
  <c r="F17" i="2"/>
  <c r="B18" s="1"/>
  <c r="E17"/>
  <c r="C18"/>
  <c r="D18"/>
  <c r="M28" i="4" l="1"/>
  <c r="N27" s="1"/>
  <c r="L28"/>
  <c r="B29" s="1"/>
  <c r="C29"/>
  <c r="E29" s="1"/>
  <c r="D29"/>
  <c r="E18" i="2"/>
  <c r="F18"/>
  <c r="B19" s="1"/>
  <c r="C19" s="1"/>
  <c r="M29" i="4" l="1"/>
  <c r="C30" s="1"/>
  <c r="L29"/>
  <c r="B30" s="1"/>
  <c r="D19" i="2"/>
  <c r="F19" s="1"/>
  <c r="B20" s="1"/>
  <c r="D30" i="4" l="1"/>
  <c r="N28"/>
  <c r="E30"/>
  <c r="E19" i="2"/>
  <c r="C20"/>
  <c r="D20"/>
  <c r="M30" i="4" l="1"/>
  <c r="C31" s="1"/>
  <c r="L30"/>
  <c r="B31" s="1"/>
  <c r="F20" i="2"/>
  <c r="B21" s="1"/>
  <c r="D21" s="1"/>
  <c r="E20"/>
  <c r="C21"/>
  <c r="N29" i="4" l="1"/>
  <c r="D31"/>
  <c r="E31"/>
  <c r="F21" i="2"/>
  <c r="B22" s="1"/>
  <c r="C22" s="1"/>
  <c r="E21"/>
  <c r="M31" i="4" l="1"/>
  <c r="C32" s="1"/>
  <c r="L31"/>
  <c r="B32" s="1"/>
  <c r="D22" i="2"/>
  <c r="F22" s="1"/>
  <c r="B23" s="1"/>
  <c r="E22"/>
  <c r="C23"/>
  <c r="D23"/>
  <c r="N30" i="4" l="1"/>
  <c r="E32"/>
  <c r="D32"/>
  <c r="F23" i="2"/>
  <c r="B24" s="1"/>
  <c r="D24" s="1"/>
  <c r="E23"/>
  <c r="C24"/>
  <c r="M32" i="4" l="1"/>
  <c r="C33" s="1"/>
  <c r="L32"/>
  <c r="B33" s="1"/>
  <c r="F24" i="2"/>
  <c r="B25" s="1"/>
  <c r="C25" s="1"/>
  <c r="E24"/>
  <c r="D25"/>
  <c r="F25" s="1"/>
  <c r="B26" s="1"/>
  <c r="N31" i="4" l="1"/>
  <c r="D33"/>
  <c r="E33"/>
  <c r="E25" i="2"/>
  <c r="D26"/>
  <c r="F26" s="1"/>
  <c r="B27" s="1"/>
  <c r="C26"/>
  <c r="M33" i="4" l="1"/>
  <c r="C34" s="1"/>
  <c r="L33"/>
  <c r="B34" s="1"/>
  <c r="E26" i="2"/>
  <c r="C27"/>
  <c r="E27" s="1"/>
  <c r="D27"/>
  <c r="N32" i="4" l="1"/>
  <c r="D34"/>
  <c r="F27" i="2"/>
  <c r="E34" i="4" l="1"/>
  <c r="L34" s="1"/>
  <c r="B35" s="1"/>
  <c r="B28" i="2"/>
  <c r="C28" s="1"/>
  <c r="M34" i="4" l="1"/>
  <c r="C35" s="1"/>
  <c r="D35"/>
  <c r="D28" i="2"/>
  <c r="F28" s="1"/>
  <c r="B29" s="1"/>
  <c r="C29" s="1"/>
  <c r="N33" i="4" l="1"/>
  <c r="E35"/>
  <c r="L35" s="1"/>
  <c r="B36" s="1"/>
  <c r="E28" i="2"/>
  <c r="D29"/>
  <c r="F29" s="1"/>
  <c r="B30" s="1"/>
  <c r="D36" i="4" l="1"/>
  <c r="M35"/>
  <c r="C36" s="1"/>
  <c r="E29" i="2"/>
  <c r="D30"/>
  <c r="C30"/>
  <c r="N34" i="4" l="1"/>
  <c r="E36"/>
  <c r="L36" s="1"/>
  <c r="B37" s="1"/>
  <c r="E30" i="2"/>
  <c r="F30"/>
  <c r="B31" s="1"/>
  <c r="D31" s="1"/>
  <c r="M36" i="4" l="1"/>
  <c r="C37" s="1"/>
  <c r="D37"/>
  <c r="C31" i="2"/>
  <c r="N35" i="4" l="1"/>
  <c r="E37"/>
  <c r="L37" s="1"/>
  <c r="B38" s="1"/>
  <c r="F31" i="2"/>
  <c r="B32" s="1"/>
  <c r="E31"/>
  <c r="C32"/>
  <c r="D32"/>
  <c r="D38" i="4" l="1"/>
  <c r="M37"/>
  <c r="C38" s="1"/>
  <c r="F32" i="2"/>
  <c r="E32"/>
  <c r="B33"/>
  <c r="C33" s="1"/>
  <c r="N36" i="4" l="1"/>
  <c r="E38"/>
  <c r="L38" s="1"/>
  <c r="B39" s="1"/>
  <c r="D33" i="2"/>
  <c r="F33" s="1"/>
  <c r="D39" i="4" l="1"/>
  <c r="M38"/>
  <c r="C39" s="1"/>
  <c r="E33" i="2"/>
  <c r="B34"/>
  <c r="D34" s="1"/>
  <c r="N37" i="4" l="1"/>
  <c r="E39"/>
  <c r="L39" s="1"/>
  <c r="B40" s="1"/>
  <c r="C34" i="2"/>
  <c r="M39" i="4" l="1"/>
  <c r="C40" s="1"/>
  <c r="D40"/>
  <c r="F34" i="2"/>
  <c r="B35" s="1"/>
  <c r="C35" s="1"/>
  <c r="E34"/>
  <c r="D35"/>
  <c r="F35" s="1"/>
  <c r="B36" s="1"/>
  <c r="N38" i="4" l="1"/>
  <c r="E40"/>
  <c r="L40" s="1"/>
  <c r="B41" s="1"/>
  <c r="E35" i="2"/>
  <c r="D36"/>
  <c r="F36" s="1"/>
  <c r="B37" s="1"/>
  <c r="D37" s="1"/>
  <c r="C36"/>
  <c r="M40" i="4" l="1"/>
  <c r="D41"/>
  <c r="E36" i="2"/>
  <c r="C37"/>
  <c r="C41" i="4" l="1"/>
  <c r="E41" s="1"/>
  <c r="N39"/>
  <c r="F37" i="2"/>
  <c r="B38" s="1"/>
  <c r="D38" s="1"/>
  <c r="E37"/>
  <c r="C38"/>
  <c r="M41" i="4" l="1"/>
  <c r="L41"/>
  <c r="B42" s="1"/>
  <c r="C42"/>
  <c r="N40"/>
  <c r="D42"/>
  <c r="E42"/>
  <c r="E38" i="2"/>
  <c r="F38"/>
  <c r="B39" s="1"/>
  <c r="M42" i="4" l="1"/>
  <c r="C43" s="1"/>
  <c r="L42"/>
  <c r="B43" s="1"/>
  <c r="C39" i="2"/>
  <c r="D39"/>
  <c r="D43" i="4" l="1"/>
  <c r="N41"/>
  <c r="E43"/>
  <c r="E39" i="2"/>
  <c r="F39"/>
  <c r="B40" s="1"/>
  <c r="M43" i="4" l="1"/>
  <c r="C44" s="1"/>
  <c r="L43"/>
  <c r="B44" s="1"/>
  <c r="C40" i="2"/>
  <c r="D40"/>
  <c r="N42" i="4" l="1"/>
  <c r="D44"/>
  <c r="E44"/>
  <c r="F40" i="2"/>
  <c r="B41" s="1"/>
  <c r="C41" s="1"/>
  <c r="E40"/>
  <c r="M44" i="4" l="1"/>
  <c r="C45" s="1"/>
  <c r="L44"/>
  <c r="B45" s="1"/>
  <c r="D41" i="2"/>
  <c r="E41" s="1"/>
  <c r="F41"/>
  <c r="B42" s="1"/>
  <c r="D42" s="1"/>
  <c r="N43" i="4" l="1"/>
  <c r="D45"/>
  <c r="E45"/>
  <c r="C42" i="2"/>
  <c r="M45" i="4" l="1"/>
  <c r="L45"/>
  <c r="F42" i="2"/>
  <c r="B43" s="1"/>
  <c r="D43" s="1"/>
  <c r="E42"/>
  <c r="N45" i="4" l="1"/>
  <c r="N44"/>
  <c r="C43" i="2"/>
  <c r="F43" s="1"/>
  <c r="B44" s="1"/>
  <c r="D44" l="1"/>
  <c r="C44"/>
  <c r="E44" s="1"/>
  <c r="E43"/>
  <c r="F44"/>
  <c r="B45" s="1"/>
  <c r="D45" s="1"/>
  <c r="C45" l="1"/>
  <c r="F45"/>
  <c r="E45"/>
</calcChain>
</file>

<file path=xl/sharedStrings.xml><?xml version="1.0" encoding="utf-8"?>
<sst xmlns="http://schemas.openxmlformats.org/spreadsheetml/2006/main" count="50" uniqueCount="35">
  <si>
    <t>x</t>
  </si>
  <si>
    <t>f(x)</t>
  </si>
  <si>
    <t>f'(x)</t>
  </si>
  <si>
    <t>próximo x</t>
  </si>
  <si>
    <t>t</t>
  </si>
  <si>
    <t>próximo</t>
  </si>
  <si>
    <t>f''(x)</t>
  </si>
  <si>
    <t>Achando o valor que maximiza a função bidimensional</t>
  </si>
  <si>
    <t>Delta</t>
  </si>
  <si>
    <t>Achando a raiz de uma função f(x)</t>
  </si>
  <si>
    <t>x(t) = x(t-1) - Delta, com Delta = f(x(t-1)) / f'(x(t-1))</t>
  </si>
  <si>
    <t>x(t) = x(t-1) - Delta, com Delta = f'(x(t-1)) / f''(x(t-1))</t>
  </si>
  <si>
    <t>f(x) = x² - 5x +6       e     f'(x) = 2x-5</t>
  </si>
  <si>
    <t>f(x) = x² - 5x +6       ,     f'(x) = 2x-5    e   f''(x) = 2</t>
  </si>
  <si>
    <t>d¹f/dx</t>
  </si>
  <si>
    <t>d¹f/dy</t>
  </si>
  <si>
    <t>d²f/dx²</t>
  </si>
  <si>
    <t>d²f/dy²</t>
  </si>
  <si>
    <t>d²f/dxdy</t>
  </si>
  <si>
    <t>y</t>
  </si>
  <si>
    <t>Hessiana</t>
  </si>
  <si>
    <t>Inversa</t>
  </si>
  <si>
    <t>Delta x</t>
  </si>
  <si>
    <t>Delta y</t>
  </si>
  <si>
    <t>f(x,y) = x² + y²       ,     f'(x,y)/dx = 2x     e     f'(x,y)/dy = 2y</t>
  </si>
  <si>
    <t>f''(x,y)/dx² = 2       ,     f''(x,y)/dy² = 2       ,     f''(x,y)/dxdy = 0</t>
  </si>
  <si>
    <t>[x(t) , y(t)] = [x(t-1) , y(t-1)] - Delta, com Delta = Hessiana^(-1) f'(x(t-1) , y(t-1))</t>
  </si>
  <si>
    <t>Achando o valor que maximiza a função f(x,y)</t>
  </si>
  <si>
    <t>Achando o valor que maximiza a função f(x)</t>
  </si>
  <si>
    <t xml:space="preserve">f(x) = exp(-x²/2)    ,   f'(x) =  -x exp(-x²/2)     e    f''(x) = -(x²-1)exp(-x²/2) </t>
  </si>
  <si>
    <t>a</t>
  </si>
  <si>
    <t>e</t>
  </si>
  <si>
    <t>f</t>
  </si>
  <si>
    <t xml:space="preserve">d </t>
  </si>
  <si>
    <t>b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</si>
</sst>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/>
    <xf numFmtId="2" fontId="0" fillId="0" borderId="1" xfId="0" applyNumberFormat="1" applyBorder="1"/>
    <xf numFmtId="0" fontId="4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2" fontId="0" fillId="0" borderId="1" xfId="0" applyNumberFormat="1" applyFill="1" applyBorder="1"/>
    <xf numFmtId="0" fontId="0" fillId="0" borderId="0" xfId="0" applyFill="1"/>
    <xf numFmtId="2" fontId="0" fillId="0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00"/>
  <sheetViews>
    <sheetView workbookViewId="0">
      <selection activeCell="I5" sqref="I5"/>
    </sheetView>
  </sheetViews>
  <sheetFormatPr defaultRowHeight="15"/>
  <cols>
    <col min="6" max="6" width="12" bestFit="1" customWidth="1"/>
    <col min="13" max="13" width="9.85546875" bestFit="1" customWidth="1"/>
  </cols>
  <sheetData>
    <row r="1" spans="1:13" ht="24" customHeight="1">
      <c r="A1" s="11" t="s">
        <v>9</v>
      </c>
      <c r="B1" s="12"/>
      <c r="C1" s="12"/>
      <c r="D1" s="12"/>
      <c r="E1" s="12"/>
      <c r="F1" s="13"/>
      <c r="H1" s="14" t="s">
        <v>28</v>
      </c>
      <c r="I1" s="14"/>
      <c r="J1" s="14"/>
      <c r="K1" s="14"/>
      <c r="L1" s="14"/>
      <c r="M1" s="14"/>
    </row>
    <row r="2" spans="1:13" ht="24" customHeight="1">
      <c r="A2" s="15" t="s">
        <v>12</v>
      </c>
      <c r="B2" s="16"/>
      <c r="C2" s="16"/>
      <c r="D2" s="16"/>
      <c r="E2" s="16"/>
      <c r="F2" s="17"/>
      <c r="H2" s="15" t="s">
        <v>13</v>
      </c>
      <c r="I2" s="16"/>
      <c r="J2" s="16"/>
      <c r="K2" s="16"/>
      <c r="L2" s="16"/>
      <c r="M2" s="17"/>
    </row>
    <row r="3" spans="1:13" ht="26.25" customHeight="1">
      <c r="A3" s="15" t="s">
        <v>10</v>
      </c>
      <c r="B3" s="16"/>
      <c r="C3" s="16"/>
      <c r="D3" s="16"/>
      <c r="E3" s="16"/>
      <c r="F3" s="17"/>
      <c r="G3" s="4"/>
      <c r="H3" s="15" t="s">
        <v>11</v>
      </c>
      <c r="I3" s="16"/>
      <c r="J3" s="16"/>
      <c r="K3" s="16"/>
      <c r="L3" s="16"/>
      <c r="M3" s="17"/>
    </row>
    <row r="4" spans="1:13">
      <c r="A4" s="3" t="s">
        <v>4</v>
      </c>
      <c r="B4" s="3" t="s">
        <v>0</v>
      </c>
      <c r="C4" s="3" t="s">
        <v>1</v>
      </c>
      <c r="D4" s="3" t="s">
        <v>2</v>
      </c>
      <c r="E4" s="3" t="s">
        <v>8</v>
      </c>
      <c r="F4" s="3" t="s">
        <v>3</v>
      </c>
      <c r="H4" s="3" t="s">
        <v>4</v>
      </c>
      <c r="I4" s="3" t="s">
        <v>0</v>
      </c>
      <c r="J4" s="3" t="s">
        <v>2</v>
      </c>
      <c r="K4" s="3" t="s">
        <v>6</v>
      </c>
      <c r="L4" s="3" t="s">
        <v>8</v>
      </c>
      <c r="M4" s="3" t="s">
        <v>3</v>
      </c>
    </row>
    <row r="5" spans="1:13">
      <c r="A5" s="3">
        <v>0</v>
      </c>
      <c r="B5" s="2">
        <v>2.6</v>
      </c>
      <c r="C5" s="1">
        <f>B5^2-5*B5+6</f>
        <v>-0.23999999999999932</v>
      </c>
      <c r="D5" s="1">
        <f>2*B5-5</f>
        <v>0.20000000000000018</v>
      </c>
      <c r="E5" s="1">
        <f>C5/D5</f>
        <v>-1.1999999999999955</v>
      </c>
      <c r="F5" s="1">
        <f>B5-C5/D5</f>
        <v>3.7999999999999954</v>
      </c>
      <c r="H5" s="3">
        <v>0</v>
      </c>
      <c r="I5" s="2">
        <v>10</v>
      </c>
      <c r="J5" s="1">
        <f>2*I5-5</f>
        <v>15</v>
      </c>
      <c r="K5" s="1">
        <v>2</v>
      </c>
      <c r="L5" s="1">
        <f>J5/K5</f>
        <v>7.5</v>
      </c>
      <c r="M5" s="1">
        <f>I5-J5/K5</f>
        <v>2.5</v>
      </c>
    </row>
    <row r="6" spans="1:13">
      <c r="A6" s="3">
        <v>1</v>
      </c>
      <c r="B6" s="1">
        <f>F5</f>
        <v>3.7999999999999954</v>
      </c>
      <c r="C6" s="1">
        <f>B6^2-5*B6+6</f>
        <v>1.4399999999999871</v>
      </c>
      <c r="D6" s="1">
        <f>2*B6-5</f>
        <v>2.5999999999999908</v>
      </c>
      <c r="E6" s="1">
        <f t="shared" ref="E6:E15" si="0">C6/D6</f>
        <v>0.55384615384615088</v>
      </c>
      <c r="F6" s="1">
        <f>B6-C6/D6</f>
        <v>3.2461538461538444</v>
      </c>
      <c r="H6" s="3">
        <v>1</v>
      </c>
      <c r="I6" s="1">
        <f>M5</f>
        <v>2.5</v>
      </c>
      <c r="J6" s="1">
        <f>2*I6-5</f>
        <v>0</v>
      </c>
      <c r="K6" s="1">
        <v>2</v>
      </c>
      <c r="L6" s="1">
        <f t="shared" ref="L6:L15" si="1">J6/K6</f>
        <v>0</v>
      </c>
      <c r="M6" s="1">
        <f>I6-J6/K6</f>
        <v>2.5</v>
      </c>
    </row>
    <row r="7" spans="1:13">
      <c r="A7" s="3">
        <v>2</v>
      </c>
      <c r="B7" s="1">
        <f t="shared" ref="B7:B15" si="2">F6</f>
        <v>3.2461538461538444</v>
      </c>
      <c r="C7" s="1">
        <f t="shared" ref="C7:C15" si="3">B7^2-5*B7+6</f>
        <v>0.30674556213017468</v>
      </c>
      <c r="D7" s="1">
        <f t="shared" ref="D7:D15" si="4">2*B7-5</f>
        <v>1.4923076923076888</v>
      </c>
      <c r="E7" s="1">
        <f t="shared" si="0"/>
        <v>0.20555114988104536</v>
      </c>
      <c r="F7" s="1">
        <f t="shared" ref="F7:F15" si="5">B7-C7/D7</f>
        <v>3.0406026962727992</v>
      </c>
      <c r="H7" s="3">
        <v>2</v>
      </c>
      <c r="I7" s="1">
        <f t="shared" ref="I7:I15" si="6">M6</f>
        <v>2.5</v>
      </c>
      <c r="J7" s="1">
        <f t="shared" ref="J7:J15" si="7">2*I7-5</f>
        <v>0</v>
      </c>
      <c r="K7" s="1">
        <v>2</v>
      </c>
      <c r="L7" s="1">
        <f t="shared" si="1"/>
        <v>0</v>
      </c>
      <c r="M7" s="1">
        <f t="shared" ref="M7:M15" si="8">I7-J7/K7</f>
        <v>2.5</v>
      </c>
    </row>
    <row r="8" spans="1:13">
      <c r="A8" s="3">
        <v>3</v>
      </c>
      <c r="B8" s="1">
        <f t="shared" si="2"/>
        <v>3.0406026962727992</v>
      </c>
      <c r="C8" s="1">
        <f t="shared" si="3"/>
        <v>4.225127521742067E-2</v>
      </c>
      <c r="D8" s="1">
        <f t="shared" si="4"/>
        <v>1.0812053925455984</v>
      </c>
      <c r="E8" s="1">
        <f t="shared" si="0"/>
        <v>3.9077936078309727E-2</v>
      </c>
      <c r="F8" s="1">
        <f t="shared" si="5"/>
        <v>3.0015247601944894</v>
      </c>
      <c r="H8" s="3">
        <v>3</v>
      </c>
      <c r="I8" s="1">
        <f t="shared" si="6"/>
        <v>2.5</v>
      </c>
      <c r="J8" s="1">
        <f t="shared" si="7"/>
        <v>0</v>
      </c>
      <c r="K8" s="1">
        <v>2</v>
      </c>
      <c r="L8" s="1">
        <f t="shared" si="1"/>
        <v>0</v>
      </c>
      <c r="M8" s="1">
        <f t="shared" si="8"/>
        <v>2.5</v>
      </c>
    </row>
    <row r="9" spans="1:13">
      <c r="A9" s="3">
        <v>4</v>
      </c>
      <c r="B9" s="1">
        <f t="shared" si="2"/>
        <v>3.0015247601944894</v>
      </c>
      <c r="C9" s="1">
        <f t="shared" si="3"/>
        <v>1.5270850881403675E-3</v>
      </c>
      <c r="D9" s="1">
        <f t="shared" si="4"/>
        <v>1.0030495203889789</v>
      </c>
      <c r="E9" s="1">
        <f t="shared" si="0"/>
        <v>1.5224423690947677E-3</v>
      </c>
      <c r="F9" s="1">
        <f t="shared" si="5"/>
        <v>3.0000023178253947</v>
      </c>
      <c r="H9" s="3">
        <v>4</v>
      </c>
      <c r="I9" s="1">
        <f t="shared" si="6"/>
        <v>2.5</v>
      </c>
      <c r="J9" s="1">
        <f t="shared" si="7"/>
        <v>0</v>
      </c>
      <c r="K9" s="1">
        <v>2</v>
      </c>
      <c r="L9" s="1">
        <f t="shared" si="1"/>
        <v>0</v>
      </c>
      <c r="M9" s="1">
        <f t="shared" si="8"/>
        <v>2.5</v>
      </c>
    </row>
    <row r="10" spans="1:13">
      <c r="A10" s="3">
        <v>5</v>
      </c>
      <c r="B10" s="1">
        <f t="shared" si="2"/>
        <v>3.0000023178253947</v>
      </c>
      <c r="C10" s="1">
        <f t="shared" si="3"/>
        <v>2.3178307664295517E-6</v>
      </c>
      <c r="D10" s="1">
        <f t="shared" si="4"/>
        <v>1.0000046356507895</v>
      </c>
      <c r="E10" s="1">
        <f t="shared" si="0"/>
        <v>2.3178200218253376E-6</v>
      </c>
      <c r="F10" s="1">
        <f t="shared" si="5"/>
        <v>3.000000000005373</v>
      </c>
      <c r="H10" s="3">
        <v>5</v>
      </c>
      <c r="I10" s="1">
        <f t="shared" si="6"/>
        <v>2.5</v>
      </c>
      <c r="J10" s="1">
        <f t="shared" si="7"/>
        <v>0</v>
      </c>
      <c r="K10" s="1">
        <v>2</v>
      </c>
      <c r="L10" s="1">
        <f t="shared" si="1"/>
        <v>0</v>
      </c>
      <c r="M10" s="1">
        <f t="shared" si="8"/>
        <v>2.5</v>
      </c>
    </row>
    <row r="11" spans="1:13">
      <c r="A11" s="3">
        <v>6</v>
      </c>
      <c r="B11" s="1">
        <f t="shared" si="2"/>
        <v>3.000000000005373</v>
      </c>
      <c r="C11" s="1">
        <f t="shared" si="3"/>
        <v>5.3717030823463574E-12</v>
      </c>
      <c r="D11" s="1">
        <f t="shared" si="4"/>
        <v>1.0000000000107461</v>
      </c>
      <c r="E11" s="1">
        <f t="shared" si="0"/>
        <v>5.3717030822886325E-12</v>
      </c>
      <c r="F11" s="1">
        <f t="shared" si="5"/>
        <v>3.0000000000000013</v>
      </c>
      <c r="H11" s="3">
        <v>6</v>
      </c>
      <c r="I11" s="1">
        <f t="shared" si="6"/>
        <v>2.5</v>
      </c>
      <c r="J11" s="1">
        <f t="shared" si="7"/>
        <v>0</v>
      </c>
      <c r="K11" s="1">
        <v>2</v>
      </c>
      <c r="L11" s="1">
        <f t="shared" si="1"/>
        <v>0</v>
      </c>
      <c r="M11" s="1">
        <f t="shared" si="8"/>
        <v>2.5</v>
      </c>
    </row>
    <row r="12" spans="1:13">
      <c r="A12" s="3">
        <v>7</v>
      </c>
      <c r="B12" s="1">
        <f t="shared" si="2"/>
        <v>3.0000000000000013</v>
      </c>
      <c r="C12" s="1">
        <f t="shared" si="3"/>
        <v>0</v>
      </c>
      <c r="D12" s="1">
        <f t="shared" si="4"/>
        <v>1.0000000000000027</v>
      </c>
      <c r="E12" s="1">
        <f t="shared" si="0"/>
        <v>0</v>
      </c>
      <c r="F12" s="1">
        <f t="shared" si="5"/>
        <v>3.0000000000000013</v>
      </c>
      <c r="H12" s="3">
        <v>7</v>
      </c>
      <c r="I12" s="1">
        <f t="shared" si="6"/>
        <v>2.5</v>
      </c>
      <c r="J12" s="1">
        <f t="shared" si="7"/>
        <v>0</v>
      </c>
      <c r="K12" s="1">
        <v>2</v>
      </c>
      <c r="L12" s="1">
        <f t="shared" si="1"/>
        <v>0</v>
      </c>
      <c r="M12" s="1">
        <f t="shared" si="8"/>
        <v>2.5</v>
      </c>
    </row>
    <row r="13" spans="1:13">
      <c r="A13" s="3">
        <v>8</v>
      </c>
      <c r="B13" s="1">
        <f t="shared" si="2"/>
        <v>3.0000000000000013</v>
      </c>
      <c r="C13" s="1">
        <f t="shared" si="3"/>
        <v>0</v>
      </c>
      <c r="D13" s="1">
        <f t="shared" si="4"/>
        <v>1.0000000000000027</v>
      </c>
      <c r="E13" s="1">
        <f t="shared" si="0"/>
        <v>0</v>
      </c>
      <c r="F13" s="1">
        <f t="shared" si="5"/>
        <v>3.0000000000000013</v>
      </c>
      <c r="H13" s="3">
        <v>8</v>
      </c>
      <c r="I13" s="1">
        <f t="shared" si="6"/>
        <v>2.5</v>
      </c>
      <c r="J13" s="1">
        <f t="shared" si="7"/>
        <v>0</v>
      </c>
      <c r="K13" s="1">
        <v>2</v>
      </c>
      <c r="L13" s="1">
        <f t="shared" si="1"/>
        <v>0</v>
      </c>
      <c r="M13" s="1">
        <f t="shared" si="8"/>
        <v>2.5</v>
      </c>
    </row>
    <row r="14" spans="1:13">
      <c r="A14" s="3">
        <v>9</v>
      </c>
      <c r="B14" s="1">
        <f t="shared" si="2"/>
        <v>3.0000000000000013</v>
      </c>
      <c r="C14" s="1">
        <f t="shared" si="3"/>
        <v>0</v>
      </c>
      <c r="D14" s="1">
        <f t="shared" si="4"/>
        <v>1.0000000000000027</v>
      </c>
      <c r="E14" s="1">
        <f t="shared" si="0"/>
        <v>0</v>
      </c>
      <c r="F14" s="1">
        <f t="shared" si="5"/>
        <v>3.0000000000000013</v>
      </c>
      <c r="H14" s="3">
        <v>9</v>
      </c>
      <c r="I14" s="1">
        <f t="shared" si="6"/>
        <v>2.5</v>
      </c>
      <c r="J14" s="1">
        <f t="shared" si="7"/>
        <v>0</v>
      </c>
      <c r="K14" s="1">
        <v>2</v>
      </c>
      <c r="L14" s="1">
        <f t="shared" si="1"/>
        <v>0</v>
      </c>
      <c r="M14" s="1">
        <f t="shared" si="8"/>
        <v>2.5</v>
      </c>
    </row>
    <row r="15" spans="1:13">
      <c r="A15" s="3">
        <v>10</v>
      </c>
      <c r="B15" s="1">
        <f t="shared" si="2"/>
        <v>3.0000000000000013</v>
      </c>
      <c r="C15" s="1">
        <f t="shared" si="3"/>
        <v>0</v>
      </c>
      <c r="D15" s="1">
        <f t="shared" si="4"/>
        <v>1.0000000000000027</v>
      </c>
      <c r="E15" s="1">
        <f t="shared" si="0"/>
        <v>0</v>
      </c>
      <c r="F15" s="1">
        <f t="shared" si="5"/>
        <v>3.0000000000000013</v>
      </c>
      <c r="H15" s="3">
        <v>10</v>
      </c>
      <c r="I15" s="1">
        <f t="shared" si="6"/>
        <v>2.5</v>
      </c>
      <c r="J15" s="1">
        <f t="shared" si="7"/>
        <v>0</v>
      </c>
      <c r="K15" s="1">
        <v>2</v>
      </c>
      <c r="L15" s="1">
        <f t="shared" si="1"/>
        <v>0</v>
      </c>
      <c r="M15" s="1">
        <f t="shared" si="8"/>
        <v>2.5</v>
      </c>
    </row>
    <row r="289" spans="1:1">
      <c r="A289">
        <v>0.56378024983530306</v>
      </c>
    </row>
    <row r="290" spans="1:1">
      <c r="A290">
        <v>0.56457781275113472</v>
      </c>
    </row>
    <row r="291" spans="1:1">
      <c r="A291">
        <v>0.56483053877852463</v>
      </c>
    </row>
    <row r="292" spans="1:1">
      <c r="A292">
        <v>0.5671156267210975</v>
      </c>
    </row>
    <row r="293" spans="1:1">
      <c r="A293">
        <v>0.57108166471734023</v>
      </c>
    </row>
    <row r="294" spans="1:1">
      <c r="A294">
        <v>0.57203711090741916</v>
      </c>
    </row>
    <row r="295" spans="1:1">
      <c r="A295">
        <v>0.57532026063752406</v>
      </c>
    </row>
    <row r="296" spans="1:1">
      <c r="A296">
        <v>0.57645346354806115</v>
      </c>
    </row>
    <row r="297" spans="1:1">
      <c r="A297">
        <v>0.58020062948167195</v>
      </c>
    </row>
    <row r="298" spans="1:1">
      <c r="A298">
        <v>0.58027997725197622</v>
      </c>
    </row>
    <row r="299" spans="1:1">
      <c r="A299">
        <v>0.58139820395103947</v>
      </c>
    </row>
    <row r="300" spans="1:1">
      <c r="A300">
        <v>0.58331695153399465</v>
      </c>
    </row>
    <row r="301" spans="1:1">
      <c r="A301">
        <v>0.58458683045113613</v>
      </c>
    </row>
    <row r="302" spans="1:1">
      <c r="A302">
        <v>0.58938406051216163</v>
      </c>
    </row>
    <row r="303" spans="1:1">
      <c r="A303">
        <v>0.58964616597331032</v>
      </c>
    </row>
    <row r="304" spans="1:1">
      <c r="A304">
        <v>0.59220858585517444</v>
      </c>
    </row>
    <row r="305" spans="1:1">
      <c r="A305">
        <v>0.59576978658079449</v>
      </c>
    </row>
    <row r="306" spans="1:1">
      <c r="A306">
        <v>0.59976437015888884</v>
      </c>
    </row>
    <row r="307" spans="1:1">
      <c r="A307">
        <v>0.60009613000814799</v>
      </c>
    </row>
    <row r="308" spans="1:1">
      <c r="A308">
        <v>0.60206372033087141</v>
      </c>
    </row>
    <row r="309" spans="1:1">
      <c r="A309">
        <v>0.60208812621548113</v>
      </c>
    </row>
    <row r="310" spans="1:1">
      <c r="A310">
        <v>0.60372560489512073</v>
      </c>
    </row>
    <row r="311" spans="1:1">
      <c r="A311">
        <v>0.60660124144954608</v>
      </c>
    </row>
    <row r="312" spans="1:1">
      <c r="A312">
        <v>0.60699898306135158</v>
      </c>
    </row>
    <row r="313" spans="1:1">
      <c r="A313">
        <v>0.60842503192739428</v>
      </c>
    </row>
    <row r="314" spans="1:1">
      <c r="A314">
        <v>0.60868934564836952</v>
      </c>
    </row>
    <row r="315" spans="1:1">
      <c r="A315">
        <v>0.61220448899040014</v>
      </c>
    </row>
    <row r="316" spans="1:1">
      <c r="A316">
        <v>0.61257286270999778</v>
      </c>
    </row>
    <row r="317" spans="1:1">
      <c r="A317">
        <v>0.61554236637435289</v>
      </c>
    </row>
    <row r="318" spans="1:1">
      <c r="A318">
        <v>0.62036068428873015</v>
      </c>
    </row>
    <row r="319" spans="1:1">
      <c r="A319">
        <v>0.62189632193944933</v>
      </c>
    </row>
    <row r="320" spans="1:1">
      <c r="A320">
        <v>0.62597642748442861</v>
      </c>
    </row>
    <row r="321" spans="1:1">
      <c r="A321">
        <v>0.63021534806046753</v>
      </c>
    </row>
    <row r="322" spans="1:1">
      <c r="A322">
        <v>0.63457744912135627</v>
      </c>
    </row>
    <row r="323" spans="1:1">
      <c r="A323">
        <v>0.63636783792053642</v>
      </c>
    </row>
    <row r="324" spans="1:1">
      <c r="A324">
        <v>0.63840787143336897</v>
      </c>
    </row>
    <row r="325" spans="1:1">
      <c r="A325">
        <v>0.64113308781942124</v>
      </c>
    </row>
    <row r="326" spans="1:1">
      <c r="A326">
        <v>0.64118664523097824</v>
      </c>
    </row>
    <row r="327" spans="1:1">
      <c r="A327">
        <v>0.64138577627703719</v>
      </c>
    </row>
    <row r="328" spans="1:1">
      <c r="A328">
        <v>0.64962699102926269</v>
      </c>
    </row>
    <row r="329" spans="1:1">
      <c r="A329">
        <v>0.6509619411623877</v>
      </c>
    </row>
    <row r="330" spans="1:1">
      <c r="A330">
        <v>0.65281877318414505</v>
      </c>
    </row>
    <row r="331" spans="1:1">
      <c r="A331">
        <v>0.65631082542423735</v>
      </c>
    </row>
    <row r="332" spans="1:1">
      <c r="A332">
        <v>0.65928240655504045</v>
      </c>
    </row>
    <row r="333" spans="1:1">
      <c r="A333">
        <v>0.66279038549694436</v>
      </c>
    </row>
    <row r="334" spans="1:1">
      <c r="A334">
        <v>0.66305145847431302</v>
      </c>
    </row>
    <row r="335" spans="1:1">
      <c r="A335">
        <v>0.66363234754162193</v>
      </c>
    </row>
    <row r="336" spans="1:1">
      <c r="A336">
        <v>0.66456013815928516</v>
      </c>
    </row>
    <row r="337" spans="1:1">
      <c r="A337">
        <v>0.66456339468333803</v>
      </c>
    </row>
    <row r="338" spans="1:1">
      <c r="A338">
        <v>0.66596535711628957</v>
      </c>
    </row>
    <row r="339" spans="1:1">
      <c r="A339">
        <v>0.67369260295815536</v>
      </c>
    </row>
    <row r="340" spans="1:1">
      <c r="A340">
        <v>0.67618245986477543</v>
      </c>
    </row>
    <row r="341" spans="1:1">
      <c r="A341">
        <v>0.67895311271037229</v>
      </c>
    </row>
    <row r="342" spans="1:1">
      <c r="A342">
        <v>0.68022989900036457</v>
      </c>
    </row>
    <row r="343" spans="1:1">
      <c r="A343">
        <v>0.6810755933666357</v>
      </c>
    </row>
    <row r="344" spans="1:1">
      <c r="A344">
        <v>0.68177692283306701</v>
      </c>
    </row>
    <row r="345" spans="1:1">
      <c r="A345">
        <v>0.68379496643117754</v>
      </c>
    </row>
    <row r="346" spans="1:1">
      <c r="A346">
        <v>0.68390735839325867</v>
      </c>
    </row>
    <row r="347" spans="1:1">
      <c r="A347">
        <v>0.68449196754110164</v>
      </c>
    </row>
    <row r="348" spans="1:1">
      <c r="A348">
        <v>0.68824027285548084</v>
      </c>
    </row>
    <row r="349" spans="1:1">
      <c r="A349">
        <v>0.69221417339502933</v>
      </c>
    </row>
    <row r="350" spans="1:1">
      <c r="A350">
        <v>0.6934004453521645</v>
      </c>
    </row>
    <row r="351" spans="1:1">
      <c r="A351">
        <v>0.6938702726689856</v>
      </c>
    </row>
    <row r="352" spans="1:1">
      <c r="A352">
        <v>0.69427776015401177</v>
      </c>
    </row>
    <row r="353" spans="1:1">
      <c r="A353">
        <v>0.697927664668609</v>
      </c>
    </row>
    <row r="354" spans="1:1">
      <c r="A354">
        <v>0.69807038462526139</v>
      </c>
    </row>
    <row r="355" spans="1:1">
      <c r="A355">
        <v>0.70126079299303257</v>
      </c>
    </row>
    <row r="356" spans="1:1">
      <c r="A356">
        <v>0.70206417072775906</v>
      </c>
    </row>
    <row r="357" spans="1:1">
      <c r="A357">
        <v>0.7026245080791691</v>
      </c>
    </row>
    <row r="358" spans="1:1">
      <c r="A358">
        <v>0.70502861964019425</v>
      </c>
    </row>
    <row r="359" spans="1:1">
      <c r="A359">
        <v>0.70743288516500891</v>
      </c>
    </row>
    <row r="360" spans="1:1">
      <c r="A360">
        <v>0.70971586867922465</v>
      </c>
    </row>
    <row r="361" spans="1:1">
      <c r="A361">
        <v>0.71186862396967587</v>
      </c>
    </row>
    <row r="362" spans="1:1">
      <c r="A362">
        <v>0.71245140660213213</v>
      </c>
    </row>
    <row r="363" spans="1:1">
      <c r="A363">
        <v>0.71433471850108354</v>
      </c>
    </row>
    <row r="364" spans="1:1">
      <c r="A364">
        <v>0.71757412629138617</v>
      </c>
    </row>
    <row r="365" spans="1:1">
      <c r="A365">
        <v>0.7177846097627063</v>
      </c>
    </row>
    <row r="366" spans="1:1">
      <c r="A366">
        <v>0.71839782821984111</v>
      </c>
    </row>
    <row r="367" spans="1:1">
      <c r="A367">
        <v>0.71965590151101555</v>
      </c>
    </row>
    <row r="368" spans="1:1">
      <c r="A368">
        <v>0.72616325883525823</v>
      </c>
    </row>
    <row r="369" spans="1:1">
      <c r="A369">
        <v>0.72961395843982313</v>
      </c>
    </row>
    <row r="370" spans="1:1">
      <c r="A370">
        <v>0.73101661731527834</v>
      </c>
    </row>
    <row r="371" spans="1:1">
      <c r="A371">
        <v>0.73110163360332958</v>
      </c>
    </row>
    <row r="372" spans="1:1">
      <c r="A372">
        <v>0.7341300805030242</v>
      </c>
    </row>
    <row r="373" spans="1:1">
      <c r="A373">
        <v>0.73420343846285219</v>
      </c>
    </row>
    <row r="374" spans="1:1">
      <c r="A374">
        <v>0.73603619326286984</v>
      </c>
    </row>
    <row r="375" spans="1:1">
      <c r="A375">
        <v>0.7388425754089214</v>
      </c>
    </row>
    <row r="376" spans="1:1">
      <c r="A376">
        <v>0.73949764143478447</v>
      </c>
    </row>
    <row r="377" spans="1:1">
      <c r="A377">
        <v>0.74698324983496711</v>
      </c>
    </row>
    <row r="378" spans="1:1">
      <c r="A378">
        <v>0.74843836175481493</v>
      </c>
    </row>
    <row r="379" spans="1:1">
      <c r="A379">
        <v>0.74999841457735128</v>
      </c>
    </row>
    <row r="380" spans="1:1">
      <c r="A380">
        <v>0.75163513934963522</v>
      </c>
    </row>
    <row r="381" spans="1:1">
      <c r="A381">
        <v>0.75278386620664328</v>
      </c>
    </row>
    <row r="382" spans="1:1">
      <c r="A382">
        <v>0.75382785705779876</v>
      </c>
    </row>
    <row r="383" spans="1:1">
      <c r="A383">
        <v>0.75460999813830587</v>
      </c>
    </row>
    <row r="384" spans="1:1">
      <c r="A384">
        <v>0.75621566519193451</v>
      </c>
    </row>
    <row r="385" spans="1:1">
      <c r="A385">
        <v>0.75774568863400482</v>
      </c>
    </row>
    <row r="386" spans="1:1">
      <c r="A386">
        <v>0.76100029628486343</v>
      </c>
    </row>
    <row r="387" spans="1:1">
      <c r="A387">
        <v>0.76255313022008964</v>
      </c>
    </row>
    <row r="388" spans="1:1">
      <c r="A388">
        <v>0.76686247233499216</v>
      </c>
    </row>
    <row r="389" spans="1:1">
      <c r="A389">
        <v>0.76775312949165997</v>
      </c>
    </row>
    <row r="390" spans="1:1">
      <c r="A390">
        <v>0.76804396756093607</v>
      </c>
    </row>
    <row r="391" spans="1:1">
      <c r="A391">
        <v>0.76947546061304961</v>
      </c>
    </row>
    <row r="392" spans="1:1">
      <c r="A392">
        <v>0.77004254980956643</v>
      </c>
    </row>
    <row r="393" spans="1:1">
      <c r="A393">
        <v>0.77327828028139045</v>
      </c>
    </row>
    <row r="394" spans="1:1">
      <c r="A394">
        <v>0.77460169826966596</v>
      </c>
    </row>
    <row r="395" spans="1:1">
      <c r="A395">
        <v>0.77461073800484037</v>
      </c>
    </row>
    <row r="396" spans="1:1">
      <c r="A396">
        <v>0.77546166985335496</v>
      </c>
    </row>
    <row r="397" spans="1:1">
      <c r="A397">
        <v>0.78174520222838995</v>
      </c>
    </row>
    <row r="398" spans="1:1">
      <c r="A398">
        <v>0.78499293097840162</v>
      </c>
    </row>
    <row r="399" spans="1:1">
      <c r="A399">
        <v>0.78719143856811424</v>
      </c>
    </row>
    <row r="400" spans="1:1">
      <c r="A400">
        <v>0.78835059283815645</v>
      </c>
    </row>
    <row r="401" spans="1:1">
      <c r="A401">
        <v>0.796254042187446</v>
      </c>
    </row>
    <row r="402" spans="1:1">
      <c r="A402">
        <v>0.79627411607046206</v>
      </c>
    </row>
    <row r="403" spans="1:1">
      <c r="A403">
        <v>0.79808032684581875</v>
      </c>
    </row>
    <row r="404" spans="1:1">
      <c r="A404">
        <v>0.80074158282939134</v>
      </c>
    </row>
    <row r="405" spans="1:1">
      <c r="A405">
        <v>0.80092767610688154</v>
      </c>
    </row>
    <row r="406" spans="1:1">
      <c r="A406">
        <v>0.80285313444242146</v>
      </c>
    </row>
    <row r="407" spans="1:1">
      <c r="A407">
        <v>0.80527730065891157</v>
      </c>
    </row>
    <row r="408" spans="1:1">
      <c r="A408">
        <v>0.80581891088900726</v>
      </c>
    </row>
    <row r="409" spans="1:1">
      <c r="A409">
        <v>0.81241567376756141</v>
      </c>
    </row>
    <row r="410" spans="1:1">
      <c r="A410">
        <v>0.81724344491189016</v>
      </c>
    </row>
    <row r="411" spans="1:1">
      <c r="A411">
        <v>0.81728611664758888</v>
      </c>
    </row>
    <row r="412" spans="1:1">
      <c r="A412">
        <v>0.82431617644881783</v>
      </c>
    </row>
    <row r="413" spans="1:1">
      <c r="A413">
        <v>0.83152660642223442</v>
      </c>
    </row>
    <row r="414" spans="1:1">
      <c r="A414">
        <v>0.83475886312080427</v>
      </c>
    </row>
    <row r="415" spans="1:1">
      <c r="A415">
        <v>0.83725203838761963</v>
      </c>
    </row>
    <row r="416" spans="1:1">
      <c r="A416">
        <v>0.83764160655616404</v>
      </c>
    </row>
    <row r="417" spans="1:1">
      <c r="A417">
        <v>0.83997992883329964</v>
      </c>
    </row>
    <row r="418" spans="1:1">
      <c r="A418">
        <v>0.84005442880073145</v>
      </c>
    </row>
    <row r="419" spans="1:1">
      <c r="A419">
        <v>0.84073051648095731</v>
      </c>
    </row>
    <row r="420" spans="1:1">
      <c r="A420">
        <v>0.84104826337151373</v>
      </c>
    </row>
    <row r="421" spans="1:1">
      <c r="A421">
        <v>0.84214804250816044</v>
      </c>
    </row>
    <row r="422" spans="1:1">
      <c r="A422">
        <v>0.84579233648930696</v>
      </c>
    </row>
    <row r="423" spans="1:1">
      <c r="A423">
        <v>0.84591472778523258</v>
      </c>
    </row>
    <row r="424" spans="1:1">
      <c r="A424">
        <v>0.84787185068652837</v>
      </c>
    </row>
    <row r="425" spans="1:1">
      <c r="A425">
        <v>0.84915765105722807</v>
      </c>
    </row>
    <row r="426" spans="1:1">
      <c r="A426">
        <v>0.85083440085643014</v>
      </c>
    </row>
    <row r="427" spans="1:1">
      <c r="A427">
        <v>0.85102173827667404</v>
      </c>
    </row>
    <row r="428" spans="1:1">
      <c r="A428">
        <v>0.85334033387844532</v>
      </c>
    </row>
    <row r="429" spans="1:1">
      <c r="A429">
        <v>0.85542981256319761</v>
      </c>
    </row>
    <row r="430" spans="1:1">
      <c r="A430">
        <v>0.85982098563759135</v>
      </c>
    </row>
    <row r="431" spans="1:1">
      <c r="A431">
        <v>0.86207931138895511</v>
      </c>
    </row>
    <row r="432" spans="1:1">
      <c r="A432">
        <v>0.86346982457628396</v>
      </c>
    </row>
    <row r="433" spans="1:1">
      <c r="A433">
        <v>0.86358130772075814</v>
      </c>
    </row>
    <row r="434" spans="1:1">
      <c r="A434">
        <v>0.86492556992792213</v>
      </c>
    </row>
    <row r="435" spans="1:1">
      <c r="A435">
        <v>0.86865971860018742</v>
      </c>
    </row>
    <row r="436" spans="1:1">
      <c r="A436">
        <v>0.86902336107289813</v>
      </c>
    </row>
    <row r="437" spans="1:1">
      <c r="A437">
        <v>0.87009445503851079</v>
      </c>
    </row>
    <row r="438" spans="1:1">
      <c r="A438">
        <v>0.87060688778138218</v>
      </c>
    </row>
    <row r="439" spans="1:1">
      <c r="A439">
        <v>0.87244396133077817</v>
      </c>
    </row>
    <row r="440" spans="1:1">
      <c r="A440">
        <v>0.87323570319209343</v>
      </c>
    </row>
    <row r="441" spans="1:1">
      <c r="A441">
        <v>0.87785408357285277</v>
      </c>
    </row>
    <row r="442" spans="1:1">
      <c r="A442">
        <v>0.87797693306263236</v>
      </c>
    </row>
    <row r="443" spans="1:1">
      <c r="A443">
        <v>0.87868358911492894</v>
      </c>
    </row>
    <row r="444" spans="1:1">
      <c r="A444">
        <v>0.88085970942762959</v>
      </c>
    </row>
    <row r="445" spans="1:1">
      <c r="A445">
        <v>0.88212229681681475</v>
      </c>
    </row>
    <row r="446" spans="1:1">
      <c r="A446">
        <v>0.88337254873221882</v>
      </c>
    </row>
    <row r="447" spans="1:1">
      <c r="A447">
        <v>0.88697620704433522</v>
      </c>
    </row>
    <row r="448" spans="1:1">
      <c r="A448">
        <v>0.88714949486181749</v>
      </c>
    </row>
    <row r="449" spans="1:1">
      <c r="A449">
        <v>0.88830999715745684</v>
      </c>
    </row>
    <row r="450" spans="1:1">
      <c r="A450">
        <v>0.89111852583205753</v>
      </c>
    </row>
    <row r="451" spans="1:1">
      <c r="A451">
        <v>0.89155793773902481</v>
      </c>
    </row>
    <row r="452" spans="1:1">
      <c r="A452">
        <v>0.89253095960904205</v>
      </c>
    </row>
    <row r="453" spans="1:1">
      <c r="A453">
        <v>0.89422086693008063</v>
      </c>
    </row>
    <row r="454" spans="1:1">
      <c r="A454">
        <v>0.89484580093886379</v>
      </c>
    </row>
    <row r="455" spans="1:1">
      <c r="A455">
        <v>0.90230877854591141</v>
      </c>
    </row>
    <row r="456" spans="1:1">
      <c r="A456">
        <v>0.9030121232121715</v>
      </c>
    </row>
    <row r="457" spans="1:1">
      <c r="A457">
        <v>0.90328852772613999</v>
      </c>
    </row>
    <row r="458" spans="1:1">
      <c r="A458">
        <v>0.90515118410439332</v>
      </c>
    </row>
    <row r="459" spans="1:1">
      <c r="A459">
        <v>0.90594864829892163</v>
      </c>
    </row>
    <row r="460" spans="1:1">
      <c r="A460">
        <v>0.90609191758773688</v>
      </c>
    </row>
    <row r="461" spans="1:1">
      <c r="A461">
        <v>0.90826784243268666</v>
      </c>
    </row>
    <row r="462" spans="1:1">
      <c r="A462">
        <v>0.91116762289805941</v>
      </c>
    </row>
    <row r="463" spans="1:1">
      <c r="A463">
        <v>0.91200999331016153</v>
      </c>
    </row>
    <row r="464" spans="1:1">
      <c r="A464">
        <v>0.91429765312422617</v>
      </c>
    </row>
    <row r="465" spans="1:1">
      <c r="A465">
        <v>0.91448137679444197</v>
      </c>
    </row>
    <row r="466" spans="1:1">
      <c r="A466">
        <v>0.91565268413376177</v>
      </c>
    </row>
    <row r="467" spans="1:1">
      <c r="A467">
        <v>0.91730492991125256</v>
      </c>
    </row>
    <row r="468" spans="1:1">
      <c r="A468">
        <v>0.91734000284080341</v>
      </c>
    </row>
    <row r="469" spans="1:1">
      <c r="A469">
        <v>0.91797299970445412</v>
      </c>
    </row>
    <row r="470" spans="1:1">
      <c r="A470">
        <v>0.91998960011933351</v>
      </c>
    </row>
    <row r="471" spans="1:1">
      <c r="A471">
        <v>0.92781265555075776</v>
      </c>
    </row>
    <row r="472" spans="1:1">
      <c r="A472">
        <v>0.93236734551983513</v>
      </c>
    </row>
    <row r="473" spans="1:1">
      <c r="A473">
        <v>0.93495020321186373</v>
      </c>
    </row>
    <row r="474" spans="1:1">
      <c r="A474">
        <v>0.9374792410567212</v>
      </c>
    </row>
    <row r="475" spans="1:1">
      <c r="A475">
        <v>0.94192792489329324</v>
      </c>
    </row>
    <row r="476" spans="1:1">
      <c r="A476">
        <v>0.94627543032196537</v>
      </c>
    </row>
    <row r="477" spans="1:1">
      <c r="A477">
        <v>0.95038102831788174</v>
      </c>
    </row>
    <row r="478" spans="1:1">
      <c r="A478">
        <v>0.95208983076356013</v>
      </c>
    </row>
    <row r="479" spans="1:1">
      <c r="A479">
        <v>0.95581929587906522</v>
      </c>
    </row>
    <row r="480" spans="1:1">
      <c r="A480">
        <v>0.95689770471492985</v>
      </c>
    </row>
    <row r="481" spans="1:1">
      <c r="A481">
        <v>0.96013400343412592</v>
      </c>
    </row>
    <row r="482" spans="1:1">
      <c r="A482">
        <v>0.96217068682847007</v>
      </c>
    </row>
    <row r="483" spans="1:1">
      <c r="A483">
        <v>0.96888051002560349</v>
      </c>
    </row>
    <row r="484" spans="1:1">
      <c r="A484">
        <v>0.96972216417989943</v>
      </c>
    </row>
    <row r="485" spans="1:1">
      <c r="A485">
        <v>0.9717068588567277</v>
      </c>
    </row>
    <row r="486" spans="1:1">
      <c r="A486">
        <v>0.97188137512528394</v>
      </c>
    </row>
    <row r="487" spans="1:1">
      <c r="A487">
        <v>0.97450021601666048</v>
      </c>
    </row>
    <row r="488" spans="1:1">
      <c r="A488">
        <v>0.97668617113615142</v>
      </c>
    </row>
    <row r="489" spans="1:1">
      <c r="A489">
        <v>0.97708088208159882</v>
      </c>
    </row>
    <row r="490" spans="1:1">
      <c r="A490">
        <v>0.9787896626270669</v>
      </c>
    </row>
    <row r="491" spans="1:1">
      <c r="A491">
        <v>0.98419551358969404</v>
      </c>
    </row>
    <row r="492" spans="1:1">
      <c r="A492">
        <v>0.9861396252524548</v>
      </c>
    </row>
    <row r="493" spans="1:1">
      <c r="A493">
        <v>0.98702801248272842</v>
      </c>
    </row>
    <row r="494" spans="1:1">
      <c r="A494">
        <v>0.98743751703383364</v>
      </c>
    </row>
    <row r="495" spans="1:1">
      <c r="A495">
        <v>0.98946923654562013</v>
      </c>
    </row>
    <row r="496" spans="1:1">
      <c r="A496">
        <v>0.99522316038046599</v>
      </c>
    </row>
    <row r="497" spans="1:1">
      <c r="A497">
        <v>0.99574767421471333</v>
      </c>
    </row>
    <row r="498" spans="1:1">
      <c r="A498">
        <v>0.99618135306068911</v>
      </c>
    </row>
    <row r="499" spans="1:1">
      <c r="A499">
        <v>0.99885315006485675</v>
      </c>
    </row>
    <row r="500" spans="1:1">
      <c r="A500">
        <v>0.99958905674198228</v>
      </c>
    </row>
  </sheetData>
  <sortState ref="A18:A500">
    <sortCondition ref="A18"/>
  </sortState>
  <mergeCells count="6">
    <mergeCell ref="A1:F1"/>
    <mergeCell ref="H1:M1"/>
    <mergeCell ref="A3:F3"/>
    <mergeCell ref="H3:M3"/>
    <mergeCell ref="A2:F2"/>
    <mergeCell ref="H2:M2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5"/>
  <sheetViews>
    <sheetView workbookViewId="0">
      <selection activeCell="A3" sqref="A3:F3"/>
    </sheetView>
  </sheetViews>
  <sheetFormatPr defaultRowHeight="15"/>
  <cols>
    <col min="1" max="1" width="9.140625" style="5"/>
    <col min="3" max="3" width="12.7109375" bestFit="1" customWidth="1"/>
    <col min="6" max="6" width="12.85546875" customWidth="1"/>
  </cols>
  <sheetData>
    <row r="1" spans="1:6" ht="21">
      <c r="A1" s="14" t="s">
        <v>28</v>
      </c>
      <c r="B1" s="14"/>
      <c r="C1" s="14"/>
      <c r="D1" s="14"/>
      <c r="E1" s="14"/>
      <c r="F1" s="14"/>
    </row>
    <row r="2" spans="1:6">
      <c r="A2" s="15" t="s">
        <v>29</v>
      </c>
      <c r="B2" s="16"/>
      <c r="C2" s="16"/>
      <c r="D2" s="16"/>
      <c r="E2" s="16"/>
      <c r="F2" s="17"/>
    </row>
    <row r="3" spans="1:6">
      <c r="A3" s="15" t="s">
        <v>11</v>
      </c>
      <c r="B3" s="16"/>
      <c r="C3" s="16"/>
      <c r="D3" s="16"/>
      <c r="E3" s="16"/>
      <c r="F3" s="17"/>
    </row>
    <row r="5" spans="1:6">
      <c r="A5" s="3" t="s">
        <v>4</v>
      </c>
      <c r="B5" s="3" t="s">
        <v>0</v>
      </c>
      <c r="C5" s="3" t="s">
        <v>2</v>
      </c>
      <c r="D5" s="3" t="s">
        <v>6</v>
      </c>
      <c r="E5" s="3" t="s">
        <v>8</v>
      </c>
      <c r="F5" s="3" t="s">
        <v>5</v>
      </c>
    </row>
    <row r="6" spans="1:6">
      <c r="A6" s="3">
        <v>0</v>
      </c>
      <c r="B6" s="2">
        <v>1.25</v>
      </c>
      <c r="C6" s="1">
        <f>-2*B6*EXP(-((B6-1)^2))+2*EXP(-((B6-1)^2))</f>
        <v>-0.46970653140673768</v>
      </c>
      <c r="D6" s="1">
        <f>2*EXP(-((B6-1)^2))*(2*B6^2-4*B6+1)</f>
        <v>-1.6439728599235828</v>
      </c>
      <c r="E6" s="1">
        <f>C6/D6</f>
        <v>0.28571428571428559</v>
      </c>
      <c r="F6" s="1">
        <f>B6-C6/D6</f>
        <v>0.96428571428571441</v>
      </c>
    </row>
    <row r="7" spans="1:6">
      <c r="A7" s="3">
        <v>1</v>
      </c>
      <c r="B7" s="1">
        <f>F6</f>
        <v>0.96428571428571441</v>
      </c>
      <c r="C7" s="1">
        <f t="shared" ref="C7:C45" si="0">-2*B7*EXP(-((B7-1)^2))+2*EXP(-((B7-1)^2))</f>
        <v>7.1337521636664736E-2</v>
      </c>
      <c r="D7" s="1">
        <f t="shared" ref="D7:D35" si="1">2*EXP(-((B7-1)^2))*(2*B7^2-4*B7+1)</f>
        <v>-1.9923550685668558</v>
      </c>
      <c r="E7" s="1">
        <f t="shared" ref="E7:E45" si="2">C7/D7</f>
        <v>-3.5805626598465382E-2</v>
      </c>
      <c r="F7" s="1">
        <f t="shared" ref="F7:F16" si="3">B7-C7/D7</f>
        <v>1.0000913408841798</v>
      </c>
    </row>
    <row r="8" spans="1:6">
      <c r="A8" s="3">
        <v>2</v>
      </c>
      <c r="B8" s="1">
        <f t="shared" ref="B8:B39" si="4">F7</f>
        <v>1.0000913408841798</v>
      </c>
      <c r="C8" s="1">
        <f t="shared" si="0"/>
        <v>-1.8268176683555737E-4</v>
      </c>
      <c r="D8" s="1">
        <f t="shared" si="1"/>
        <v>-1.9999999499410579</v>
      </c>
      <c r="E8" s="1">
        <f t="shared" si="2"/>
        <v>9.1340885703992736E-5</v>
      </c>
      <c r="F8" s="1">
        <f t="shared" si="3"/>
        <v>0.99999999999847589</v>
      </c>
    </row>
    <row r="9" spans="1:6">
      <c r="A9" s="3">
        <v>3</v>
      </c>
      <c r="B9" s="1">
        <f t="shared" si="4"/>
        <v>0.99999999999847589</v>
      </c>
      <c r="C9" s="1">
        <f t="shared" si="0"/>
        <v>3.0482283364108298E-12</v>
      </c>
      <c r="D9" s="1">
        <f t="shared" si="1"/>
        <v>-2</v>
      </c>
      <c r="E9" s="1">
        <f t="shared" si="2"/>
        <v>-1.5241141682054149E-12</v>
      </c>
      <c r="F9" s="1">
        <f t="shared" si="3"/>
        <v>1</v>
      </c>
    </row>
    <row r="10" spans="1:6">
      <c r="A10" s="3">
        <v>4</v>
      </c>
      <c r="B10" s="1">
        <f t="shared" si="4"/>
        <v>1</v>
      </c>
      <c r="C10" s="1">
        <f t="shared" si="0"/>
        <v>0</v>
      </c>
      <c r="D10" s="1">
        <f t="shared" si="1"/>
        <v>-2</v>
      </c>
      <c r="E10" s="1">
        <f t="shared" si="2"/>
        <v>0</v>
      </c>
      <c r="F10" s="1">
        <f t="shared" si="3"/>
        <v>1</v>
      </c>
    </row>
    <row r="11" spans="1:6">
      <c r="A11" s="3">
        <v>5</v>
      </c>
      <c r="B11" s="1">
        <f t="shared" si="4"/>
        <v>1</v>
      </c>
      <c r="C11" s="1">
        <f t="shared" si="0"/>
        <v>0</v>
      </c>
      <c r="D11" s="1">
        <f t="shared" si="1"/>
        <v>-2</v>
      </c>
      <c r="E11" s="1">
        <f t="shared" si="2"/>
        <v>0</v>
      </c>
      <c r="F11" s="1">
        <f t="shared" si="3"/>
        <v>1</v>
      </c>
    </row>
    <row r="12" spans="1:6">
      <c r="A12" s="3">
        <v>6</v>
      </c>
      <c r="B12" s="1">
        <f t="shared" si="4"/>
        <v>1</v>
      </c>
      <c r="C12" s="1">
        <f t="shared" si="0"/>
        <v>0</v>
      </c>
      <c r="D12" s="1">
        <f t="shared" si="1"/>
        <v>-2</v>
      </c>
      <c r="E12" s="1">
        <f t="shared" si="2"/>
        <v>0</v>
      </c>
      <c r="F12" s="1">
        <f t="shared" si="3"/>
        <v>1</v>
      </c>
    </row>
    <row r="13" spans="1:6">
      <c r="A13" s="3">
        <v>7</v>
      </c>
      <c r="B13" s="1">
        <f t="shared" si="4"/>
        <v>1</v>
      </c>
      <c r="C13" s="1">
        <f t="shared" si="0"/>
        <v>0</v>
      </c>
      <c r="D13" s="1">
        <f t="shared" si="1"/>
        <v>-2</v>
      </c>
      <c r="E13" s="1">
        <f t="shared" si="2"/>
        <v>0</v>
      </c>
      <c r="F13" s="1">
        <f t="shared" si="3"/>
        <v>1</v>
      </c>
    </row>
    <row r="14" spans="1:6">
      <c r="A14" s="3">
        <v>8</v>
      </c>
      <c r="B14" s="1">
        <f t="shared" si="4"/>
        <v>1</v>
      </c>
      <c r="C14" s="1">
        <f t="shared" si="0"/>
        <v>0</v>
      </c>
      <c r="D14" s="1">
        <f t="shared" si="1"/>
        <v>-2</v>
      </c>
      <c r="E14" s="1">
        <f t="shared" si="2"/>
        <v>0</v>
      </c>
      <c r="F14" s="1">
        <f t="shared" si="3"/>
        <v>1</v>
      </c>
    </row>
    <row r="15" spans="1:6">
      <c r="A15" s="3">
        <v>9</v>
      </c>
      <c r="B15" s="1">
        <f t="shared" si="4"/>
        <v>1</v>
      </c>
      <c r="C15" s="1">
        <f t="shared" si="0"/>
        <v>0</v>
      </c>
      <c r="D15" s="1">
        <f t="shared" si="1"/>
        <v>-2</v>
      </c>
      <c r="E15" s="1">
        <f t="shared" si="2"/>
        <v>0</v>
      </c>
      <c r="F15" s="1">
        <f t="shared" si="3"/>
        <v>1</v>
      </c>
    </row>
    <row r="16" spans="1:6">
      <c r="A16" s="3">
        <v>10</v>
      </c>
      <c r="B16" s="1">
        <f t="shared" si="4"/>
        <v>1</v>
      </c>
      <c r="C16" s="1">
        <f t="shared" si="0"/>
        <v>0</v>
      </c>
      <c r="D16" s="1">
        <f t="shared" si="1"/>
        <v>-2</v>
      </c>
      <c r="E16" s="1">
        <f t="shared" si="2"/>
        <v>0</v>
      </c>
      <c r="F16" s="1">
        <f t="shared" si="3"/>
        <v>1</v>
      </c>
    </row>
    <row r="17" spans="1:6">
      <c r="A17" s="3">
        <v>11</v>
      </c>
      <c r="B17" s="1">
        <f t="shared" si="4"/>
        <v>1</v>
      </c>
      <c r="C17" s="1">
        <f t="shared" si="0"/>
        <v>0</v>
      </c>
      <c r="D17" s="1">
        <f t="shared" si="1"/>
        <v>-2</v>
      </c>
      <c r="E17" s="1">
        <f t="shared" si="2"/>
        <v>0</v>
      </c>
      <c r="F17" s="1">
        <f>B17-C17/D17</f>
        <v>1</v>
      </c>
    </row>
    <row r="18" spans="1:6">
      <c r="A18" s="3">
        <v>12</v>
      </c>
      <c r="B18" s="1">
        <f t="shared" si="4"/>
        <v>1</v>
      </c>
      <c r="C18" s="1">
        <f t="shared" si="0"/>
        <v>0</v>
      </c>
      <c r="D18" s="1">
        <f t="shared" si="1"/>
        <v>-2</v>
      </c>
      <c r="E18" s="1">
        <f t="shared" si="2"/>
        <v>0</v>
      </c>
      <c r="F18" s="1">
        <f t="shared" ref="F18:F24" si="5">B18-C18/D18</f>
        <v>1</v>
      </c>
    </row>
    <row r="19" spans="1:6">
      <c r="A19" s="3">
        <v>13</v>
      </c>
      <c r="B19" s="1">
        <f t="shared" si="4"/>
        <v>1</v>
      </c>
      <c r="C19" s="1">
        <f t="shared" si="0"/>
        <v>0</v>
      </c>
      <c r="D19" s="1">
        <f t="shared" si="1"/>
        <v>-2</v>
      </c>
      <c r="E19" s="1">
        <f t="shared" si="2"/>
        <v>0</v>
      </c>
      <c r="F19" s="1">
        <f t="shared" si="5"/>
        <v>1</v>
      </c>
    </row>
    <row r="20" spans="1:6">
      <c r="A20" s="3">
        <v>14</v>
      </c>
      <c r="B20" s="1">
        <f t="shared" si="4"/>
        <v>1</v>
      </c>
      <c r="C20" s="1">
        <f t="shared" si="0"/>
        <v>0</v>
      </c>
      <c r="D20" s="1">
        <f t="shared" si="1"/>
        <v>-2</v>
      </c>
      <c r="E20" s="1">
        <f t="shared" si="2"/>
        <v>0</v>
      </c>
      <c r="F20" s="1">
        <f t="shared" si="5"/>
        <v>1</v>
      </c>
    </row>
    <row r="21" spans="1:6">
      <c r="A21" s="3">
        <v>15</v>
      </c>
      <c r="B21" s="1">
        <f t="shared" si="4"/>
        <v>1</v>
      </c>
      <c r="C21" s="1">
        <f t="shared" si="0"/>
        <v>0</v>
      </c>
      <c r="D21" s="1">
        <f t="shared" si="1"/>
        <v>-2</v>
      </c>
      <c r="E21" s="1">
        <f t="shared" si="2"/>
        <v>0</v>
      </c>
      <c r="F21" s="1">
        <f t="shared" si="5"/>
        <v>1</v>
      </c>
    </row>
    <row r="22" spans="1:6">
      <c r="A22" s="3">
        <v>16</v>
      </c>
      <c r="B22" s="1">
        <f t="shared" si="4"/>
        <v>1</v>
      </c>
      <c r="C22" s="1">
        <f t="shared" si="0"/>
        <v>0</v>
      </c>
      <c r="D22" s="1">
        <f t="shared" si="1"/>
        <v>-2</v>
      </c>
      <c r="E22" s="1">
        <f t="shared" si="2"/>
        <v>0</v>
      </c>
      <c r="F22" s="1">
        <f t="shared" si="5"/>
        <v>1</v>
      </c>
    </row>
    <row r="23" spans="1:6">
      <c r="A23" s="3">
        <v>17</v>
      </c>
      <c r="B23" s="1">
        <f t="shared" si="4"/>
        <v>1</v>
      </c>
      <c r="C23" s="1">
        <f t="shared" si="0"/>
        <v>0</v>
      </c>
      <c r="D23" s="1">
        <f t="shared" si="1"/>
        <v>-2</v>
      </c>
      <c r="E23" s="1">
        <f t="shared" si="2"/>
        <v>0</v>
      </c>
      <c r="F23" s="1">
        <f t="shared" si="5"/>
        <v>1</v>
      </c>
    </row>
    <row r="24" spans="1:6">
      <c r="A24" s="3">
        <v>18</v>
      </c>
      <c r="B24" s="1">
        <f t="shared" si="4"/>
        <v>1</v>
      </c>
      <c r="C24" s="1">
        <f t="shared" si="0"/>
        <v>0</v>
      </c>
      <c r="D24" s="1">
        <f t="shared" si="1"/>
        <v>-2</v>
      </c>
      <c r="E24" s="1">
        <f t="shared" si="2"/>
        <v>0</v>
      </c>
      <c r="F24" s="1">
        <f t="shared" si="5"/>
        <v>1</v>
      </c>
    </row>
    <row r="25" spans="1:6">
      <c r="A25" s="3">
        <v>19</v>
      </c>
      <c r="B25" s="1">
        <f t="shared" si="4"/>
        <v>1</v>
      </c>
      <c r="C25" s="1">
        <f t="shared" si="0"/>
        <v>0</v>
      </c>
      <c r="D25" s="1">
        <f t="shared" si="1"/>
        <v>-2</v>
      </c>
      <c r="E25" s="1">
        <f t="shared" si="2"/>
        <v>0</v>
      </c>
      <c r="F25" s="1">
        <f>B25-C25/D25</f>
        <v>1</v>
      </c>
    </row>
    <row r="26" spans="1:6">
      <c r="A26" s="3">
        <v>20</v>
      </c>
      <c r="B26" s="1">
        <f t="shared" si="4"/>
        <v>1</v>
      </c>
      <c r="C26" s="1">
        <f t="shared" si="0"/>
        <v>0</v>
      </c>
      <c r="D26" s="1">
        <f t="shared" si="1"/>
        <v>-2</v>
      </c>
      <c r="E26" s="1">
        <f t="shared" si="2"/>
        <v>0</v>
      </c>
      <c r="F26" s="1">
        <f t="shared" ref="F26:F35" si="6">B26-C26/D26</f>
        <v>1</v>
      </c>
    </row>
    <row r="27" spans="1:6">
      <c r="A27" s="3">
        <v>21</v>
      </c>
      <c r="B27" s="1">
        <f t="shared" si="4"/>
        <v>1</v>
      </c>
      <c r="C27" s="1">
        <f t="shared" si="0"/>
        <v>0</v>
      </c>
      <c r="D27" s="1">
        <f t="shared" si="1"/>
        <v>-2</v>
      </c>
      <c r="E27" s="1">
        <f t="shared" si="2"/>
        <v>0</v>
      </c>
      <c r="F27" s="1">
        <f t="shared" si="6"/>
        <v>1</v>
      </c>
    </row>
    <row r="28" spans="1:6">
      <c r="A28" s="3">
        <v>22</v>
      </c>
      <c r="B28" s="1">
        <f t="shared" si="4"/>
        <v>1</v>
      </c>
      <c r="C28" s="1">
        <f t="shared" si="0"/>
        <v>0</v>
      </c>
      <c r="D28" s="1">
        <f t="shared" si="1"/>
        <v>-2</v>
      </c>
      <c r="E28" s="1">
        <f t="shared" si="2"/>
        <v>0</v>
      </c>
      <c r="F28" s="1">
        <f t="shared" si="6"/>
        <v>1</v>
      </c>
    </row>
    <row r="29" spans="1:6">
      <c r="A29" s="3">
        <v>23</v>
      </c>
      <c r="B29" s="1">
        <f t="shared" si="4"/>
        <v>1</v>
      </c>
      <c r="C29" s="1">
        <f t="shared" si="0"/>
        <v>0</v>
      </c>
      <c r="D29" s="1">
        <f t="shared" si="1"/>
        <v>-2</v>
      </c>
      <c r="E29" s="1">
        <f t="shared" si="2"/>
        <v>0</v>
      </c>
      <c r="F29" s="1">
        <f t="shared" si="6"/>
        <v>1</v>
      </c>
    </row>
    <row r="30" spans="1:6">
      <c r="A30" s="3">
        <v>24</v>
      </c>
      <c r="B30" s="1">
        <f t="shared" si="4"/>
        <v>1</v>
      </c>
      <c r="C30" s="1">
        <f t="shared" si="0"/>
        <v>0</v>
      </c>
      <c r="D30" s="1">
        <f t="shared" si="1"/>
        <v>-2</v>
      </c>
      <c r="E30" s="1">
        <f t="shared" si="2"/>
        <v>0</v>
      </c>
      <c r="F30" s="1">
        <f t="shared" si="6"/>
        <v>1</v>
      </c>
    </row>
    <row r="31" spans="1:6">
      <c r="A31" s="3">
        <v>25</v>
      </c>
      <c r="B31" s="1">
        <f t="shared" si="4"/>
        <v>1</v>
      </c>
      <c r="C31" s="1">
        <f t="shared" si="0"/>
        <v>0</v>
      </c>
      <c r="D31" s="1">
        <f t="shared" si="1"/>
        <v>-2</v>
      </c>
      <c r="E31" s="1">
        <f t="shared" si="2"/>
        <v>0</v>
      </c>
      <c r="F31" s="1">
        <f t="shared" si="6"/>
        <v>1</v>
      </c>
    </row>
    <row r="32" spans="1:6">
      <c r="A32" s="3">
        <v>26</v>
      </c>
      <c r="B32" s="1">
        <f t="shared" si="4"/>
        <v>1</v>
      </c>
      <c r="C32" s="1">
        <f t="shared" si="0"/>
        <v>0</v>
      </c>
      <c r="D32" s="1">
        <f t="shared" si="1"/>
        <v>-2</v>
      </c>
      <c r="E32" s="1">
        <f t="shared" si="2"/>
        <v>0</v>
      </c>
      <c r="F32" s="1">
        <f t="shared" si="6"/>
        <v>1</v>
      </c>
    </row>
    <row r="33" spans="1:6">
      <c r="A33" s="3">
        <v>27</v>
      </c>
      <c r="B33" s="1">
        <f t="shared" si="4"/>
        <v>1</v>
      </c>
      <c r="C33" s="1">
        <f t="shared" si="0"/>
        <v>0</v>
      </c>
      <c r="D33" s="1">
        <f t="shared" si="1"/>
        <v>-2</v>
      </c>
      <c r="E33" s="1">
        <f t="shared" si="2"/>
        <v>0</v>
      </c>
      <c r="F33" s="1">
        <f t="shared" si="6"/>
        <v>1</v>
      </c>
    </row>
    <row r="34" spans="1:6">
      <c r="A34" s="3">
        <v>28</v>
      </c>
      <c r="B34" s="1">
        <f t="shared" si="4"/>
        <v>1</v>
      </c>
      <c r="C34" s="1">
        <f t="shared" si="0"/>
        <v>0</v>
      </c>
      <c r="D34" s="1">
        <f t="shared" si="1"/>
        <v>-2</v>
      </c>
      <c r="E34" s="1">
        <f t="shared" si="2"/>
        <v>0</v>
      </c>
      <c r="F34" s="1">
        <f t="shared" si="6"/>
        <v>1</v>
      </c>
    </row>
    <row r="35" spans="1:6">
      <c r="A35" s="3">
        <v>29</v>
      </c>
      <c r="B35" s="1">
        <f t="shared" si="4"/>
        <v>1</v>
      </c>
      <c r="C35" s="1">
        <f t="shared" si="0"/>
        <v>0</v>
      </c>
      <c r="D35" s="1">
        <f t="shared" si="1"/>
        <v>-2</v>
      </c>
      <c r="E35" s="1">
        <f t="shared" si="2"/>
        <v>0</v>
      </c>
      <c r="F35" s="1">
        <f t="shared" si="6"/>
        <v>1</v>
      </c>
    </row>
    <row r="36" spans="1:6">
      <c r="A36" s="3">
        <v>30</v>
      </c>
      <c r="B36" s="1">
        <f t="shared" si="4"/>
        <v>1</v>
      </c>
      <c r="C36" s="1">
        <f>-2*B36*EXP(-((B36-1)^2))+2*EXP(-((B36-1)^2))</f>
        <v>0</v>
      </c>
      <c r="D36" s="1">
        <f>2*EXP(-((B36-1)^2))*(2*B36^2-4*B36+1)</f>
        <v>-2</v>
      </c>
      <c r="E36" s="1">
        <f t="shared" si="2"/>
        <v>0</v>
      </c>
      <c r="F36" s="1">
        <f>B36-C36/D36</f>
        <v>1</v>
      </c>
    </row>
    <row r="37" spans="1:6">
      <c r="A37" s="3">
        <v>31</v>
      </c>
      <c r="B37" s="1">
        <f t="shared" si="4"/>
        <v>1</v>
      </c>
      <c r="C37" s="1">
        <f t="shared" si="0"/>
        <v>0</v>
      </c>
      <c r="D37" s="1">
        <f t="shared" ref="D37:D39" si="7">2*EXP(-((B37-1)^2))*(2*B37^2-4*B37+1)</f>
        <v>-2</v>
      </c>
      <c r="E37" s="1">
        <f t="shared" si="2"/>
        <v>0</v>
      </c>
      <c r="F37" s="1">
        <f t="shared" ref="F37:F39" si="8">B37-C37/D37</f>
        <v>1</v>
      </c>
    </row>
    <row r="38" spans="1:6">
      <c r="A38" s="3">
        <v>32</v>
      </c>
      <c r="B38" s="1">
        <f t="shared" si="4"/>
        <v>1</v>
      </c>
      <c r="C38" s="1">
        <f t="shared" si="0"/>
        <v>0</v>
      </c>
      <c r="D38" s="1">
        <f t="shared" si="7"/>
        <v>-2</v>
      </c>
      <c r="E38" s="1">
        <f t="shared" si="2"/>
        <v>0</v>
      </c>
      <c r="F38" s="1">
        <f t="shared" si="8"/>
        <v>1</v>
      </c>
    </row>
    <row r="39" spans="1:6">
      <c r="A39" s="3">
        <v>33</v>
      </c>
      <c r="B39" s="1">
        <f t="shared" si="4"/>
        <v>1</v>
      </c>
      <c r="C39" s="1">
        <f t="shared" si="0"/>
        <v>0</v>
      </c>
      <c r="D39" s="1">
        <f t="shared" si="7"/>
        <v>-2</v>
      </c>
      <c r="E39" s="1">
        <f t="shared" si="2"/>
        <v>0</v>
      </c>
      <c r="F39" s="1">
        <f t="shared" si="8"/>
        <v>1</v>
      </c>
    </row>
    <row r="40" spans="1:6">
      <c r="A40" s="3">
        <v>34</v>
      </c>
      <c r="B40" s="1">
        <f t="shared" ref="B40:B45" si="9">F39</f>
        <v>1</v>
      </c>
      <c r="C40" s="1">
        <f t="shared" si="0"/>
        <v>0</v>
      </c>
      <c r="D40" s="1">
        <f t="shared" ref="D40:D45" si="10">2*EXP(-((B40-1)^2))*(2*B40^2-4*B40+1)</f>
        <v>-2</v>
      </c>
      <c r="E40" s="1">
        <f t="shared" si="2"/>
        <v>0</v>
      </c>
      <c r="F40" s="1">
        <f t="shared" ref="F40:F45" si="11">B40-C40/D40</f>
        <v>1</v>
      </c>
    </row>
    <row r="41" spans="1:6">
      <c r="A41" s="3">
        <v>35</v>
      </c>
      <c r="B41" s="1">
        <f t="shared" si="9"/>
        <v>1</v>
      </c>
      <c r="C41" s="1">
        <f t="shared" si="0"/>
        <v>0</v>
      </c>
      <c r="D41" s="1">
        <f t="shared" si="10"/>
        <v>-2</v>
      </c>
      <c r="E41" s="1">
        <f t="shared" si="2"/>
        <v>0</v>
      </c>
      <c r="F41" s="1">
        <f t="shared" si="11"/>
        <v>1</v>
      </c>
    </row>
    <row r="42" spans="1:6">
      <c r="A42" s="3">
        <v>36</v>
      </c>
      <c r="B42" s="1">
        <f t="shared" si="9"/>
        <v>1</v>
      </c>
      <c r="C42" s="1">
        <f t="shared" si="0"/>
        <v>0</v>
      </c>
      <c r="D42" s="1">
        <f t="shared" si="10"/>
        <v>-2</v>
      </c>
      <c r="E42" s="1">
        <f t="shared" si="2"/>
        <v>0</v>
      </c>
      <c r="F42" s="1">
        <f t="shared" si="11"/>
        <v>1</v>
      </c>
    </row>
    <row r="43" spans="1:6">
      <c r="A43" s="3">
        <v>37</v>
      </c>
      <c r="B43" s="1">
        <f t="shared" si="9"/>
        <v>1</v>
      </c>
      <c r="C43" s="1">
        <f t="shared" si="0"/>
        <v>0</v>
      </c>
      <c r="D43" s="1">
        <f t="shared" si="10"/>
        <v>-2</v>
      </c>
      <c r="E43" s="1">
        <f t="shared" si="2"/>
        <v>0</v>
      </c>
      <c r="F43" s="1">
        <f t="shared" si="11"/>
        <v>1</v>
      </c>
    </row>
    <row r="44" spans="1:6">
      <c r="A44" s="3">
        <v>38</v>
      </c>
      <c r="B44" s="1">
        <f t="shared" si="9"/>
        <v>1</v>
      </c>
      <c r="C44" s="1">
        <f t="shared" si="0"/>
        <v>0</v>
      </c>
      <c r="D44" s="1">
        <f t="shared" si="10"/>
        <v>-2</v>
      </c>
      <c r="E44" s="1">
        <f t="shared" si="2"/>
        <v>0</v>
      </c>
      <c r="F44" s="1">
        <f t="shared" si="11"/>
        <v>1</v>
      </c>
    </row>
    <row r="45" spans="1:6">
      <c r="A45" s="3">
        <v>39</v>
      </c>
      <c r="B45" s="1">
        <f t="shared" si="9"/>
        <v>1</v>
      </c>
      <c r="C45" s="1">
        <f t="shared" si="0"/>
        <v>0</v>
      </c>
      <c r="D45" s="1">
        <f t="shared" si="10"/>
        <v>-2</v>
      </c>
      <c r="E45" s="1">
        <f t="shared" si="2"/>
        <v>0</v>
      </c>
      <c r="F45" s="1">
        <f t="shared" si="11"/>
        <v>1</v>
      </c>
    </row>
  </sheetData>
  <mergeCells count="3">
    <mergeCell ref="A1:F1"/>
    <mergeCell ref="A2:F2"/>
    <mergeCell ref="A3:F3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:V45"/>
  <sheetViews>
    <sheetView tabSelected="1" zoomScale="98" zoomScaleNormal="98" workbookViewId="0">
      <selection activeCell="Q13" sqref="Q13"/>
    </sheetView>
  </sheetViews>
  <sheetFormatPr defaultRowHeight="15"/>
  <cols>
    <col min="1" max="1" width="5.85546875" customWidth="1"/>
    <col min="2" max="13" width="7.140625" customWidth="1"/>
    <col min="14" max="14" width="13.42578125" customWidth="1"/>
    <col min="16" max="16" width="5.28515625" customWidth="1"/>
    <col min="18" max="18" width="5.42578125" customWidth="1"/>
    <col min="21" max="21" width="5.140625" customWidth="1"/>
  </cols>
  <sheetData>
    <row r="1" spans="1:22" ht="21">
      <c r="A1" s="14" t="s">
        <v>27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22">
      <c r="A2" s="15" t="s">
        <v>24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7"/>
    </row>
    <row r="3" spans="1:22">
      <c r="A3" s="15" t="s">
        <v>25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</row>
    <row r="4" spans="1:22">
      <c r="A4" s="15" t="s">
        <v>26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7"/>
    </row>
    <row r="7" spans="1:22">
      <c r="A7" s="18" t="s">
        <v>7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</row>
    <row r="8" spans="1:22">
      <c r="A8" s="6" t="s">
        <v>4</v>
      </c>
      <c r="B8" s="6" t="s">
        <v>0</v>
      </c>
      <c r="C8" s="6" t="s">
        <v>19</v>
      </c>
      <c r="D8" s="7" t="s">
        <v>14</v>
      </c>
      <c r="E8" s="7" t="s">
        <v>15</v>
      </c>
      <c r="F8" s="7" t="s">
        <v>16</v>
      </c>
      <c r="G8" s="7" t="s">
        <v>17</v>
      </c>
      <c r="H8" s="7" t="s">
        <v>18</v>
      </c>
      <c r="I8" s="7" t="s">
        <v>20</v>
      </c>
      <c r="J8" s="7" t="s">
        <v>21</v>
      </c>
      <c r="K8" s="7" t="s">
        <v>8</v>
      </c>
      <c r="L8" s="7" t="s">
        <v>22</v>
      </c>
      <c r="M8" s="7" t="s">
        <v>23</v>
      </c>
      <c r="N8" s="8"/>
    </row>
    <row r="9" spans="1:22">
      <c r="A9" s="6"/>
      <c r="B9" s="6"/>
      <c r="C9" s="6"/>
      <c r="D9" s="10" t="s">
        <v>31</v>
      </c>
      <c r="E9" s="10" t="s">
        <v>32</v>
      </c>
      <c r="F9" s="10" t="s">
        <v>30</v>
      </c>
      <c r="G9" s="10" t="s">
        <v>33</v>
      </c>
      <c r="H9" s="10" t="s">
        <v>34</v>
      </c>
      <c r="I9" s="7"/>
      <c r="J9" s="7"/>
      <c r="K9" s="7"/>
      <c r="L9" s="7"/>
      <c r="M9" s="7"/>
      <c r="N9" s="8"/>
    </row>
    <row r="10" spans="1:22">
      <c r="A10" s="1">
        <v>0</v>
      </c>
      <c r="B10" s="19">
        <v>-1</v>
      </c>
      <c r="C10" s="19">
        <v>2</v>
      </c>
      <c r="D10" s="9">
        <f>2*B10</f>
        <v>-2</v>
      </c>
      <c r="E10" s="9">
        <f>2*C10</f>
        <v>4</v>
      </c>
      <c r="F10" s="9">
        <v>2</v>
      </c>
      <c r="G10" s="9">
        <v>2</v>
      </c>
      <c r="H10" s="9">
        <v>0</v>
      </c>
      <c r="I10" s="9"/>
      <c r="J10" s="9"/>
      <c r="K10" s="9"/>
      <c r="L10" s="9">
        <f>(G10*D10-H10*E10)/(F10*G10-H10^2)</f>
        <v>-1</v>
      </c>
      <c r="M10" s="9">
        <f>(-H10*D10+F10*E10)/(F10*G10-H10^2)</f>
        <v>2</v>
      </c>
      <c r="N10" s="1" t="str">
        <f>IF(L11=L10,IF(M11=M10,"  Convergiu!!!",""),"")</f>
        <v/>
      </c>
      <c r="O10" s="20"/>
      <c r="P10" s="20"/>
      <c r="Q10" s="20"/>
      <c r="R10" s="20"/>
      <c r="S10" s="20"/>
      <c r="T10" s="20"/>
      <c r="U10" s="20"/>
      <c r="V10" s="20"/>
    </row>
    <row r="11" spans="1:22">
      <c r="A11" s="1">
        <v>1</v>
      </c>
      <c r="B11" s="9">
        <f>B10-(F10*(2*B10)+H10*(2*C10))</f>
        <v>3</v>
      </c>
      <c r="C11" s="9">
        <f>C10-(H10*(2*B10)+G10*(2*C10))</f>
        <v>-6</v>
      </c>
      <c r="D11" s="9">
        <f t="shared" ref="D11:D45" si="0">2*B11</f>
        <v>6</v>
      </c>
      <c r="E11" s="9">
        <f t="shared" ref="E11:E45" si="1">2*C11</f>
        <v>-12</v>
      </c>
      <c r="F11" s="9">
        <v>2</v>
      </c>
      <c r="G11" s="9">
        <v>2</v>
      </c>
      <c r="H11" s="9">
        <v>0</v>
      </c>
      <c r="I11" s="9"/>
      <c r="J11" s="9"/>
      <c r="K11" s="9"/>
      <c r="L11" s="9">
        <f>(G11*D11-H11*E11)/(F11*G11-H11^2)</f>
        <v>3</v>
      </c>
      <c r="M11" s="9">
        <f>(-H11*D11+F11*E11)/(F11*G11-H11^2)</f>
        <v>-6</v>
      </c>
      <c r="N11" s="1" t="str">
        <f>IF(L12=L11,IF(M12=M11,"  Convergiu!!!",""),"")</f>
        <v/>
      </c>
      <c r="O11" s="20"/>
      <c r="P11" s="20"/>
      <c r="Q11" s="20"/>
      <c r="R11" s="20"/>
      <c r="S11" s="20"/>
      <c r="T11" s="20"/>
      <c r="U11" s="20"/>
      <c r="V11" s="20"/>
    </row>
    <row r="12" spans="1:22">
      <c r="A12" s="1">
        <v>2</v>
      </c>
      <c r="B12" s="9">
        <f t="shared" ref="B12:B45" si="2">B11-L11</f>
        <v>0</v>
      </c>
      <c r="C12" s="9">
        <f t="shared" ref="C12:C45" si="3">C11-M11</f>
        <v>0</v>
      </c>
      <c r="D12" s="9">
        <f t="shared" si="0"/>
        <v>0</v>
      </c>
      <c r="E12" s="9">
        <f t="shared" si="1"/>
        <v>0</v>
      </c>
      <c r="F12" s="9">
        <v>2</v>
      </c>
      <c r="G12" s="9">
        <v>2</v>
      </c>
      <c r="H12" s="9">
        <v>0</v>
      </c>
      <c r="I12" s="9"/>
      <c r="J12" s="9"/>
      <c r="K12" s="9"/>
      <c r="L12" s="9">
        <f t="shared" ref="L12:L45" si="4">(G12*D12-H12*E12)/(F12*G12-H12^2)</f>
        <v>0</v>
      </c>
      <c r="M12" s="9">
        <f t="shared" ref="M12:M45" si="5">(-H12*D12+F12*E12)/(F12*G12-H12^2)</f>
        <v>0</v>
      </c>
      <c r="N12" s="1" t="str">
        <f>IF(L13=L12,IF(M13=M12,"  Convergiu!!!",""),"")</f>
        <v xml:space="preserve">  Convergiu!!!</v>
      </c>
      <c r="O12" s="20"/>
      <c r="P12" s="20"/>
      <c r="Q12" s="20"/>
      <c r="R12" s="20"/>
      <c r="S12" s="20"/>
      <c r="T12" s="20"/>
      <c r="U12" s="20"/>
      <c r="V12" s="20"/>
    </row>
    <row r="13" spans="1:22">
      <c r="A13" s="1">
        <v>3</v>
      </c>
      <c r="B13" s="9">
        <f t="shared" si="2"/>
        <v>0</v>
      </c>
      <c r="C13" s="9">
        <f t="shared" si="3"/>
        <v>0</v>
      </c>
      <c r="D13" s="9">
        <f t="shared" si="0"/>
        <v>0</v>
      </c>
      <c r="E13" s="9">
        <f t="shared" si="1"/>
        <v>0</v>
      </c>
      <c r="F13" s="9">
        <v>2</v>
      </c>
      <c r="G13" s="9">
        <v>2</v>
      </c>
      <c r="H13" s="9">
        <v>0</v>
      </c>
      <c r="I13" s="9"/>
      <c r="J13" s="9"/>
      <c r="K13" s="9"/>
      <c r="L13" s="9">
        <f t="shared" si="4"/>
        <v>0</v>
      </c>
      <c r="M13" s="9">
        <f t="shared" si="5"/>
        <v>0</v>
      </c>
      <c r="N13" s="1" t="str">
        <f t="shared" ref="N13:N45" si="6">IF(L14=L13,IF(M14=M13,"  Convergiu!!!",""),"")</f>
        <v xml:space="preserve">  Convergiu!!!</v>
      </c>
      <c r="O13" s="20"/>
      <c r="P13" s="20"/>
      <c r="Q13" s="20"/>
      <c r="R13" s="20"/>
      <c r="S13" s="20"/>
      <c r="T13" s="20"/>
      <c r="U13" s="20"/>
      <c r="V13" s="20"/>
    </row>
    <row r="14" spans="1:22">
      <c r="A14" s="1">
        <v>4</v>
      </c>
      <c r="B14" s="9">
        <f t="shared" si="2"/>
        <v>0</v>
      </c>
      <c r="C14" s="9">
        <f t="shared" si="3"/>
        <v>0</v>
      </c>
      <c r="D14" s="9">
        <f t="shared" si="0"/>
        <v>0</v>
      </c>
      <c r="E14" s="9">
        <f t="shared" si="1"/>
        <v>0</v>
      </c>
      <c r="F14" s="9">
        <v>2</v>
      </c>
      <c r="G14" s="9">
        <v>2</v>
      </c>
      <c r="H14" s="9">
        <v>0</v>
      </c>
      <c r="I14" s="9"/>
      <c r="J14" s="9"/>
      <c r="K14" s="9"/>
      <c r="L14" s="9">
        <f t="shared" si="4"/>
        <v>0</v>
      </c>
      <c r="M14" s="9">
        <f t="shared" si="5"/>
        <v>0</v>
      </c>
      <c r="N14" s="1" t="str">
        <f t="shared" si="6"/>
        <v xml:space="preserve">  Convergiu!!!</v>
      </c>
      <c r="O14" s="20"/>
      <c r="P14" s="20"/>
      <c r="Q14" s="20"/>
      <c r="R14" s="20"/>
      <c r="S14" s="20"/>
      <c r="T14" s="20"/>
      <c r="U14" s="20"/>
      <c r="V14" s="20"/>
    </row>
    <row r="15" spans="1:22">
      <c r="A15" s="1">
        <v>5</v>
      </c>
      <c r="B15" s="9">
        <f t="shared" si="2"/>
        <v>0</v>
      </c>
      <c r="C15" s="9">
        <f t="shared" si="3"/>
        <v>0</v>
      </c>
      <c r="D15" s="9">
        <f t="shared" si="0"/>
        <v>0</v>
      </c>
      <c r="E15" s="9">
        <f t="shared" si="1"/>
        <v>0</v>
      </c>
      <c r="F15" s="9">
        <v>2</v>
      </c>
      <c r="G15" s="9">
        <v>2</v>
      </c>
      <c r="H15" s="9">
        <v>0</v>
      </c>
      <c r="I15" s="9"/>
      <c r="J15" s="9"/>
      <c r="K15" s="9"/>
      <c r="L15" s="9">
        <f t="shared" si="4"/>
        <v>0</v>
      </c>
      <c r="M15" s="9">
        <f t="shared" si="5"/>
        <v>0</v>
      </c>
      <c r="N15" s="1" t="str">
        <f t="shared" si="6"/>
        <v xml:space="preserve">  Convergiu!!!</v>
      </c>
      <c r="O15" s="21"/>
      <c r="P15" s="20"/>
      <c r="Q15" s="20"/>
      <c r="R15" s="20"/>
      <c r="S15" s="20"/>
      <c r="T15" s="20"/>
      <c r="U15" s="20"/>
      <c r="V15" s="20"/>
    </row>
    <row r="16" spans="1:22">
      <c r="A16" s="1">
        <v>6</v>
      </c>
      <c r="B16" s="9">
        <f t="shared" si="2"/>
        <v>0</v>
      </c>
      <c r="C16" s="9">
        <f t="shared" si="3"/>
        <v>0</v>
      </c>
      <c r="D16" s="9">
        <f t="shared" si="0"/>
        <v>0</v>
      </c>
      <c r="E16" s="9">
        <f t="shared" si="1"/>
        <v>0</v>
      </c>
      <c r="F16" s="9">
        <v>2</v>
      </c>
      <c r="G16" s="9">
        <v>2</v>
      </c>
      <c r="H16" s="9">
        <v>0</v>
      </c>
      <c r="I16" s="9"/>
      <c r="J16" s="9"/>
      <c r="K16" s="9"/>
      <c r="L16" s="9">
        <f t="shared" si="4"/>
        <v>0</v>
      </c>
      <c r="M16" s="9">
        <f t="shared" si="5"/>
        <v>0</v>
      </c>
      <c r="N16" s="1" t="str">
        <f t="shared" si="6"/>
        <v xml:space="preserve">  Convergiu!!!</v>
      </c>
      <c r="O16" s="21"/>
      <c r="P16" s="20"/>
      <c r="Q16" s="20"/>
      <c r="R16" s="20"/>
      <c r="S16" s="20"/>
      <c r="T16" s="20"/>
      <c r="U16" s="20"/>
      <c r="V16" s="20"/>
    </row>
    <row r="17" spans="1:22">
      <c r="A17" s="1">
        <v>7</v>
      </c>
      <c r="B17" s="9">
        <f t="shared" si="2"/>
        <v>0</v>
      </c>
      <c r="C17" s="9">
        <f t="shared" si="3"/>
        <v>0</v>
      </c>
      <c r="D17" s="9">
        <f t="shared" si="0"/>
        <v>0</v>
      </c>
      <c r="E17" s="9">
        <f t="shared" si="1"/>
        <v>0</v>
      </c>
      <c r="F17" s="9">
        <v>2</v>
      </c>
      <c r="G17" s="9">
        <v>2</v>
      </c>
      <c r="H17" s="9">
        <v>0</v>
      </c>
      <c r="I17" s="9"/>
      <c r="J17" s="9"/>
      <c r="K17" s="9"/>
      <c r="L17" s="9">
        <f t="shared" si="4"/>
        <v>0</v>
      </c>
      <c r="M17" s="9">
        <f t="shared" si="5"/>
        <v>0</v>
      </c>
      <c r="N17" s="1" t="str">
        <f t="shared" si="6"/>
        <v xml:space="preserve">  Convergiu!!!</v>
      </c>
      <c r="O17" s="20"/>
      <c r="P17" s="20"/>
      <c r="Q17" s="20"/>
      <c r="R17" s="20"/>
      <c r="S17" s="20"/>
      <c r="T17" s="20"/>
      <c r="U17" s="20"/>
      <c r="V17" s="20"/>
    </row>
    <row r="18" spans="1:22">
      <c r="A18" s="1">
        <v>8</v>
      </c>
      <c r="B18" s="9">
        <f t="shared" si="2"/>
        <v>0</v>
      </c>
      <c r="C18" s="9">
        <f t="shared" si="3"/>
        <v>0</v>
      </c>
      <c r="D18" s="9">
        <f t="shared" si="0"/>
        <v>0</v>
      </c>
      <c r="E18" s="9">
        <f t="shared" si="1"/>
        <v>0</v>
      </c>
      <c r="F18" s="9">
        <v>2</v>
      </c>
      <c r="G18" s="9">
        <v>2</v>
      </c>
      <c r="H18" s="9">
        <v>0</v>
      </c>
      <c r="I18" s="9"/>
      <c r="J18" s="9"/>
      <c r="K18" s="9"/>
      <c r="L18" s="9">
        <f t="shared" si="4"/>
        <v>0</v>
      </c>
      <c r="M18" s="9">
        <f t="shared" si="5"/>
        <v>0</v>
      </c>
      <c r="N18" s="1" t="str">
        <f t="shared" si="6"/>
        <v xml:space="preserve">  Convergiu!!!</v>
      </c>
      <c r="O18" s="20"/>
      <c r="P18" s="20"/>
      <c r="Q18" s="20"/>
      <c r="R18" s="20"/>
      <c r="S18" s="20"/>
      <c r="T18" s="20"/>
      <c r="U18" s="20"/>
      <c r="V18" s="20"/>
    </row>
    <row r="19" spans="1:22">
      <c r="A19" s="1">
        <v>9</v>
      </c>
      <c r="B19" s="9">
        <f t="shared" si="2"/>
        <v>0</v>
      </c>
      <c r="C19" s="9">
        <f t="shared" si="3"/>
        <v>0</v>
      </c>
      <c r="D19" s="9">
        <f t="shared" si="0"/>
        <v>0</v>
      </c>
      <c r="E19" s="9">
        <f t="shared" si="1"/>
        <v>0</v>
      </c>
      <c r="F19" s="9">
        <v>2</v>
      </c>
      <c r="G19" s="9">
        <v>2</v>
      </c>
      <c r="H19" s="9">
        <v>0</v>
      </c>
      <c r="I19" s="9"/>
      <c r="J19" s="9"/>
      <c r="K19" s="9"/>
      <c r="L19" s="9">
        <f t="shared" si="4"/>
        <v>0</v>
      </c>
      <c r="M19" s="9">
        <f t="shared" si="5"/>
        <v>0</v>
      </c>
      <c r="N19" s="1" t="str">
        <f t="shared" si="6"/>
        <v xml:space="preserve">  Convergiu!!!</v>
      </c>
    </row>
    <row r="20" spans="1:22">
      <c r="A20" s="1">
        <v>10</v>
      </c>
      <c r="B20" s="9">
        <f t="shared" si="2"/>
        <v>0</v>
      </c>
      <c r="C20" s="9">
        <f t="shared" si="3"/>
        <v>0</v>
      </c>
      <c r="D20" s="9">
        <f t="shared" si="0"/>
        <v>0</v>
      </c>
      <c r="E20" s="9">
        <f t="shared" si="1"/>
        <v>0</v>
      </c>
      <c r="F20" s="9">
        <v>2</v>
      </c>
      <c r="G20" s="9">
        <v>2</v>
      </c>
      <c r="H20" s="9">
        <v>0</v>
      </c>
      <c r="I20" s="9"/>
      <c r="J20" s="9"/>
      <c r="K20" s="9"/>
      <c r="L20" s="9">
        <f t="shared" si="4"/>
        <v>0</v>
      </c>
      <c r="M20" s="9">
        <f t="shared" si="5"/>
        <v>0</v>
      </c>
      <c r="N20" s="1" t="str">
        <f t="shared" si="6"/>
        <v xml:space="preserve">  Convergiu!!!</v>
      </c>
    </row>
    <row r="21" spans="1:22">
      <c r="A21" s="1">
        <v>11</v>
      </c>
      <c r="B21" s="9">
        <f t="shared" si="2"/>
        <v>0</v>
      </c>
      <c r="C21" s="9">
        <f t="shared" si="3"/>
        <v>0</v>
      </c>
      <c r="D21" s="9">
        <f t="shared" si="0"/>
        <v>0</v>
      </c>
      <c r="E21" s="9">
        <f t="shared" si="1"/>
        <v>0</v>
      </c>
      <c r="F21" s="9">
        <v>2</v>
      </c>
      <c r="G21" s="9">
        <v>2</v>
      </c>
      <c r="H21" s="9">
        <v>0</v>
      </c>
      <c r="I21" s="9"/>
      <c r="J21" s="9"/>
      <c r="K21" s="9"/>
      <c r="L21" s="9">
        <f t="shared" si="4"/>
        <v>0</v>
      </c>
      <c r="M21" s="9">
        <f t="shared" si="5"/>
        <v>0</v>
      </c>
      <c r="N21" s="1" t="str">
        <f t="shared" si="6"/>
        <v xml:space="preserve">  Convergiu!!!</v>
      </c>
    </row>
    <row r="22" spans="1:22">
      <c r="A22" s="1">
        <v>12</v>
      </c>
      <c r="B22" s="9">
        <f t="shared" si="2"/>
        <v>0</v>
      </c>
      <c r="C22" s="9">
        <f t="shared" si="3"/>
        <v>0</v>
      </c>
      <c r="D22" s="9">
        <f t="shared" si="0"/>
        <v>0</v>
      </c>
      <c r="E22" s="9">
        <f t="shared" si="1"/>
        <v>0</v>
      </c>
      <c r="F22" s="9">
        <v>2</v>
      </c>
      <c r="G22" s="9">
        <v>2</v>
      </c>
      <c r="H22" s="9">
        <v>0</v>
      </c>
      <c r="I22" s="9"/>
      <c r="J22" s="9"/>
      <c r="K22" s="9"/>
      <c r="L22" s="9">
        <f t="shared" si="4"/>
        <v>0</v>
      </c>
      <c r="M22" s="9">
        <f t="shared" si="5"/>
        <v>0</v>
      </c>
      <c r="N22" s="1" t="str">
        <f t="shared" si="6"/>
        <v xml:space="preserve">  Convergiu!!!</v>
      </c>
    </row>
    <row r="23" spans="1:22">
      <c r="A23" s="1">
        <v>13</v>
      </c>
      <c r="B23" s="9">
        <f t="shared" si="2"/>
        <v>0</v>
      </c>
      <c r="C23" s="9">
        <f t="shared" si="3"/>
        <v>0</v>
      </c>
      <c r="D23" s="9">
        <f t="shared" si="0"/>
        <v>0</v>
      </c>
      <c r="E23" s="9">
        <f t="shared" si="1"/>
        <v>0</v>
      </c>
      <c r="F23" s="9">
        <v>2</v>
      </c>
      <c r="G23" s="9">
        <v>2</v>
      </c>
      <c r="H23" s="9">
        <v>0</v>
      </c>
      <c r="I23" s="9"/>
      <c r="J23" s="9"/>
      <c r="K23" s="9"/>
      <c r="L23" s="9">
        <f t="shared" si="4"/>
        <v>0</v>
      </c>
      <c r="M23" s="9">
        <f t="shared" si="5"/>
        <v>0</v>
      </c>
      <c r="N23" s="1" t="str">
        <f t="shared" si="6"/>
        <v xml:space="preserve">  Convergiu!!!</v>
      </c>
    </row>
    <row r="24" spans="1:22">
      <c r="A24" s="1">
        <v>14</v>
      </c>
      <c r="B24" s="9">
        <f t="shared" si="2"/>
        <v>0</v>
      </c>
      <c r="C24" s="9">
        <f t="shared" si="3"/>
        <v>0</v>
      </c>
      <c r="D24" s="9">
        <f t="shared" si="0"/>
        <v>0</v>
      </c>
      <c r="E24" s="9">
        <f t="shared" si="1"/>
        <v>0</v>
      </c>
      <c r="F24" s="9">
        <v>2</v>
      </c>
      <c r="G24" s="9">
        <v>2</v>
      </c>
      <c r="H24" s="9">
        <v>0</v>
      </c>
      <c r="I24" s="9"/>
      <c r="J24" s="9"/>
      <c r="K24" s="9"/>
      <c r="L24" s="9">
        <f t="shared" si="4"/>
        <v>0</v>
      </c>
      <c r="M24" s="9">
        <f t="shared" si="5"/>
        <v>0</v>
      </c>
      <c r="N24" s="1" t="str">
        <f t="shared" si="6"/>
        <v xml:space="preserve">  Convergiu!!!</v>
      </c>
    </row>
    <row r="25" spans="1:22">
      <c r="A25" s="1">
        <v>15</v>
      </c>
      <c r="B25" s="9">
        <f t="shared" si="2"/>
        <v>0</v>
      </c>
      <c r="C25" s="9">
        <f t="shared" si="3"/>
        <v>0</v>
      </c>
      <c r="D25" s="9">
        <f t="shared" si="0"/>
        <v>0</v>
      </c>
      <c r="E25" s="9">
        <f t="shared" si="1"/>
        <v>0</v>
      </c>
      <c r="F25" s="9">
        <v>2</v>
      </c>
      <c r="G25" s="9">
        <v>2</v>
      </c>
      <c r="H25" s="9">
        <v>0</v>
      </c>
      <c r="I25" s="9"/>
      <c r="J25" s="9"/>
      <c r="K25" s="9"/>
      <c r="L25" s="9">
        <f t="shared" si="4"/>
        <v>0</v>
      </c>
      <c r="M25" s="9">
        <f t="shared" si="5"/>
        <v>0</v>
      </c>
      <c r="N25" s="1" t="str">
        <f t="shared" si="6"/>
        <v xml:space="preserve">  Convergiu!!!</v>
      </c>
    </row>
    <row r="26" spans="1:22">
      <c r="A26" s="1">
        <v>16</v>
      </c>
      <c r="B26" s="9">
        <f t="shared" si="2"/>
        <v>0</v>
      </c>
      <c r="C26" s="9">
        <f t="shared" si="3"/>
        <v>0</v>
      </c>
      <c r="D26" s="9">
        <f t="shared" si="0"/>
        <v>0</v>
      </c>
      <c r="E26" s="9">
        <f t="shared" si="1"/>
        <v>0</v>
      </c>
      <c r="F26" s="9">
        <v>2</v>
      </c>
      <c r="G26" s="9">
        <v>2</v>
      </c>
      <c r="H26" s="9">
        <v>0</v>
      </c>
      <c r="I26" s="9"/>
      <c r="J26" s="9"/>
      <c r="K26" s="9"/>
      <c r="L26" s="9">
        <f t="shared" si="4"/>
        <v>0</v>
      </c>
      <c r="M26" s="9">
        <f t="shared" si="5"/>
        <v>0</v>
      </c>
      <c r="N26" s="1" t="str">
        <f t="shared" si="6"/>
        <v xml:space="preserve">  Convergiu!!!</v>
      </c>
    </row>
    <row r="27" spans="1:22">
      <c r="A27" s="1">
        <v>17</v>
      </c>
      <c r="B27" s="9">
        <f t="shared" si="2"/>
        <v>0</v>
      </c>
      <c r="C27" s="9">
        <f t="shared" si="3"/>
        <v>0</v>
      </c>
      <c r="D27" s="9">
        <f t="shared" si="0"/>
        <v>0</v>
      </c>
      <c r="E27" s="9">
        <f t="shared" si="1"/>
        <v>0</v>
      </c>
      <c r="F27" s="9">
        <v>2</v>
      </c>
      <c r="G27" s="9">
        <v>2</v>
      </c>
      <c r="H27" s="9">
        <v>0</v>
      </c>
      <c r="I27" s="9"/>
      <c r="J27" s="9"/>
      <c r="K27" s="9"/>
      <c r="L27" s="9">
        <f t="shared" si="4"/>
        <v>0</v>
      </c>
      <c r="M27" s="9">
        <f t="shared" si="5"/>
        <v>0</v>
      </c>
      <c r="N27" s="1" t="str">
        <f t="shared" si="6"/>
        <v xml:space="preserve">  Convergiu!!!</v>
      </c>
    </row>
    <row r="28" spans="1:22">
      <c r="A28" s="1">
        <v>18</v>
      </c>
      <c r="B28" s="9">
        <f t="shared" si="2"/>
        <v>0</v>
      </c>
      <c r="C28" s="9">
        <f t="shared" si="3"/>
        <v>0</v>
      </c>
      <c r="D28" s="9">
        <f t="shared" si="0"/>
        <v>0</v>
      </c>
      <c r="E28" s="9">
        <f t="shared" si="1"/>
        <v>0</v>
      </c>
      <c r="F28" s="9">
        <v>2</v>
      </c>
      <c r="G28" s="9">
        <v>2</v>
      </c>
      <c r="H28" s="9">
        <v>0</v>
      </c>
      <c r="I28" s="9"/>
      <c r="J28" s="9"/>
      <c r="K28" s="9"/>
      <c r="L28" s="9">
        <f t="shared" si="4"/>
        <v>0</v>
      </c>
      <c r="M28" s="9">
        <f t="shared" si="5"/>
        <v>0</v>
      </c>
      <c r="N28" s="1" t="str">
        <f t="shared" si="6"/>
        <v xml:space="preserve">  Convergiu!!!</v>
      </c>
    </row>
    <row r="29" spans="1:22">
      <c r="A29" s="1">
        <v>19</v>
      </c>
      <c r="B29" s="9">
        <f t="shared" si="2"/>
        <v>0</v>
      </c>
      <c r="C29" s="9">
        <f t="shared" si="3"/>
        <v>0</v>
      </c>
      <c r="D29" s="9">
        <f t="shared" si="0"/>
        <v>0</v>
      </c>
      <c r="E29" s="9">
        <f t="shared" si="1"/>
        <v>0</v>
      </c>
      <c r="F29" s="9">
        <v>2</v>
      </c>
      <c r="G29" s="9">
        <v>2</v>
      </c>
      <c r="H29" s="9">
        <v>0</v>
      </c>
      <c r="I29" s="9"/>
      <c r="J29" s="9"/>
      <c r="K29" s="9"/>
      <c r="L29" s="9">
        <f t="shared" si="4"/>
        <v>0</v>
      </c>
      <c r="M29" s="9">
        <f t="shared" si="5"/>
        <v>0</v>
      </c>
      <c r="N29" s="1" t="str">
        <f t="shared" si="6"/>
        <v xml:space="preserve">  Convergiu!!!</v>
      </c>
    </row>
    <row r="30" spans="1:22">
      <c r="A30" s="1">
        <v>20</v>
      </c>
      <c r="B30" s="9">
        <f t="shared" si="2"/>
        <v>0</v>
      </c>
      <c r="C30" s="9">
        <f t="shared" si="3"/>
        <v>0</v>
      </c>
      <c r="D30" s="9">
        <f t="shared" si="0"/>
        <v>0</v>
      </c>
      <c r="E30" s="9">
        <f t="shared" si="1"/>
        <v>0</v>
      </c>
      <c r="F30" s="9">
        <v>2</v>
      </c>
      <c r="G30" s="9">
        <v>2</v>
      </c>
      <c r="H30" s="9">
        <v>0</v>
      </c>
      <c r="I30" s="9"/>
      <c r="J30" s="9"/>
      <c r="K30" s="9"/>
      <c r="L30" s="9">
        <f t="shared" si="4"/>
        <v>0</v>
      </c>
      <c r="M30" s="9">
        <f t="shared" si="5"/>
        <v>0</v>
      </c>
      <c r="N30" s="1" t="str">
        <f t="shared" si="6"/>
        <v xml:space="preserve">  Convergiu!!!</v>
      </c>
    </row>
    <row r="31" spans="1:22">
      <c r="A31" s="1">
        <v>21</v>
      </c>
      <c r="B31" s="9">
        <f t="shared" si="2"/>
        <v>0</v>
      </c>
      <c r="C31" s="9">
        <f t="shared" si="3"/>
        <v>0</v>
      </c>
      <c r="D31" s="9">
        <f t="shared" si="0"/>
        <v>0</v>
      </c>
      <c r="E31" s="9">
        <f t="shared" si="1"/>
        <v>0</v>
      </c>
      <c r="F31" s="9">
        <v>2</v>
      </c>
      <c r="G31" s="9">
        <v>2</v>
      </c>
      <c r="H31" s="9">
        <v>0</v>
      </c>
      <c r="I31" s="9"/>
      <c r="J31" s="9"/>
      <c r="K31" s="9"/>
      <c r="L31" s="9">
        <f t="shared" si="4"/>
        <v>0</v>
      </c>
      <c r="M31" s="9">
        <f t="shared" si="5"/>
        <v>0</v>
      </c>
      <c r="N31" s="1" t="str">
        <f t="shared" si="6"/>
        <v xml:space="preserve">  Convergiu!!!</v>
      </c>
    </row>
    <row r="32" spans="1:22">
      <c r="A32" s="1">
        <v>22</v>
      </c>
      <c r="B32" s="9">
        <f t="shared" si="2"/>
        <v>0</v>
      </c>
      <c r="C32" s="9">
        <f t="shared" si="3"/>
        <v>0</v>
      </c>
      <c r="D32" s="9">
        <f t="shared" si="0"/>
        <v>0</v>
      </c>
      <c r="E32" s="9">
        <f t="shared" si="1"/>
        <v>0</v>
      </c>
      <c r="F32" s="9">
        <v>2</v>
      </c>
      <c r="G32" s="9">
        <v>2</v>
      </c>
      <c r="H32" s="9">
        <v>0</v>
      </c>
      <c r="I32" s="9"/>
      <c r="J32" s="9"/>
      <c r="K32" s="9"/>
      <c r="L32" s="9">
        <f t="shared" si="4"/>
        <v>0</v>
      </c>
      <c r="M32" s="9">
        <f t="shared" si="5"/>
        <v>0</v>
      </c>
      <c r="N32" s="1" t="str">
        <f t="shared" si="6"/>
        <v xml:space="preserve">  Convergiu!!!</v>
      </c>
    </row>
    <row r="33" spans="1:14">
      <c r="A33" s="1">
        <v>23</v>
      </c>
      <c r="B33" s="9">
        <f t="shared" si="2"/>
        <v>0</v>
      </c>
      <c r="C33" s="9">
        <f t="shared" si="3"/>
        <v>0</v>
      </c>
      <c r="D33" s="9">
        <f t="shared" si="0"/>
        <v>0</v>
      </c>
      <c r="E33" s="9">
        <f t="shared" si="1"/>
        <v>0</v>
      </c>
      <c r="F33" s="9">
        <v>2</v>
      </c>
      <c r="G33" s="9">
        <v>2</v>
      </c>
      <c r="H33" s="9">
        <v>0</v>
      </c>
      <c r="I33" s="9"/>
      <c r="J33" s="9"/>
      <c r="K33" s="9"/>
      <c r="L33" s="9">
        <f t="shared" si="4"/>
        <v>0</v>
      </c>
      <c r="M33" s="9">
        <f t="shared" si="5"/>
        <v>0</v>
      </c>
      <c r="N33" s="1" t="str">
        <f t="shared" si="6"/>
        <v xml:space="preserve">  Convergiu!!!</v>
      </c>
    </row>
    <row r="34" spans="1:14">
      <c r="A34" s="1">
        <v>24</v>
      </c>
      <c r="B34" s="9">
        <f t="shared" si="2"/>
        <v>0</v>
      </c>
      <c r="C34" s="9">
        <f t="shared" si="3"/>
        <v>0</v>
      </c>
      <c r="D34" s="9">
        <f t="shared" si="0"/>
        <v>0</v>
      </c>
      <c r="E34" s="9">
        <f t="shared" si="1"/>
        <v>0</v>
      </c>
      <c r="F34" s="9">
        <v>2</v>
      </c>
      <c r="G34" s="9">
        <v>2</v>
      </c>
      <c r="H34" s="9">
        <v>0</v>
      </c>
      <c r="I34" s="9"/>
      <c r="J34" s="9"/>
      <c r="K34" s="9"/>
      <c r="L34" s="9">
        <f t="shared" si="4"/>
        <v>0</v>
      </c>
      <c r="M34" s="9">
        <f t="shared" si="5"/>
        <v>0</v>
      </c>
      <c r="N34" s="1" t="str">
        <f t="shared" si="6"/>
        <v xml:space="preserve">  Convergiu!!!</v>
      </c>
    </row>
    <row r="35" spans="1:14">
      <c r="A35" s="1">
        <v>25</v>
      </c>
      <c r="B35" s="9">
        <f t="shared" si="2"/>
        <v>0</v>
      </c>
      <c r="C35" s="9">
        <f t="shared" si="3"/>
        <v>0</v>
      </c>
      <c r="D35" s="9">
        <f t="shared" si="0"/>
        <v>0</v>
      </c>
      <c r="E35" s="9">
        <f t="shared" si="1"/>
        <v>0</v>
      </c>
      <c r="F35" s="9">
        <v>2</v>
      </c>
      <c r="G35" s="9">
        <v>2</v>
      </c>
      <c r="H35" s="9">
        <v>0</v>
      </c>
      <c r="I35" s="9"/>
      <c r="J35" s="9"/>
      <c r="K35" s="9"/>
      <c r="L35" s="9">
        <f t="shared" si="4"/>
        <v>0</v>
      </c>
      <c r="M35" s="9">
        <f t="shared" si="5"/>
        <v>0</v>
      </c>
      <c r="N35" s="1" t="str">
        <f t="shared" si="6"/>
        <v xml:space="preserve">  Convergiu!!!</v>
      </c>
    </row>
    <row r="36" spans="1:14">
      <c r="A36" s="1">
        <v>26</v>
      </c>
      <c r="B36" s="9">
        <f t="shared" si="2"/>
        <v>0</v>
      </c>
      <c r="C36" s="9">
        <f t="shared" si="3"/>
        <v>0</v>
      </c>
      <c r="D36" s="9">
        <f t="shared" si="0"/>
        <v>0</v>
      </c>
      <c r="E36" s="9">
        <f t="shared" si="1"/>
        <v>0</v>
      </c>
      <c r="F36" s="9">
        <v>2</v>
      </c>
      <c r="G36" s="9">
        <v>2</v>
      </c>
      <c r="H36" s="9">
        <v>0</v>
      </c>
      <c r="I36" s="9"/>
      <c r="J36" s="9"/>
      <c r="K36" s="9"/>
      <c r="L36" s="9">
        <f t="shared" si="4"/>
        <v>0</v>
      </c>
      <c r="M36" s="9">
        <f t="shared" si="5"/>
        <v>0</v>
      </c>
      <c r="N36" s="1" t="str">
        <f t="shared" si="6"/>
        <v xml:space="preserve">  Convergiu!!!</v>
      </c>
    </row>
    <row r="37" spans="1:14">
      <c r="A37" s="1">
        <v>27</v>
      </c>
      <c r="B37" s="9">
        <f t="shared" si="2"/>
        <v>0</v>
      </c>
      <c r="C37" s="9">
        <f t="shared" si="3"/>
        <v>0</v>
      </c>
      <c r="D37" s="9">
        <f t="shared" si="0"/>
        <v>0</v>
      </c>
      <c r="E37" s="9">
        <f t="shared" si="1"/>
        <v>0</v>
      </c>
      <c r="F37" s="9">
        <v>2</v>
      </c>
      <c r="G37" s="9">
        <v>2</v>
      </c>
      <c r="H37" s="9">
        <v>0</v>
      </c>
      <c r="I37" s="9"/>
      <c r="J37" s="9"/>
      <c r="K37" s="9"/>
      <c r="L37" s="9">
        <f t="shared" si="4"/>
        <v>0</v>
      </c>
      <c r="M37" s="9">
        <f t="shared" si="5"/>
        <v>0</v>
      </c>
      <c r="N37" s="1" t="str">
        <f t="shared" si="6"/>
        <v xml:space="preserve">  Convergiu!!!</v>
      </c>
    </row>
    <row r="38" spans="1:14">
      <c r="A38" s="1">
        <v>28</v>
      </c>
      <c r="B38" s="9">
        <f t="shared" si="2"/>
        <v>0</v>
      </c>
      <c r="C38" s="9">
        <f t="shared" si="3"/>
        <v>0</v>
      </c>
      <c r="D38" s="9">
        <f t="shared" si="0"/>
        <v>0</v>
      </c>
      <c r="E38" s="9">
        <f t="shared" si="1"/>
        <v>0</v>
      </c>
      <c r="F38" s="9">
        <v>2</v>
      </c>
      <c r="G38" s="9">
        <v>2</v>
      </c>
      <c r="H38" s="9">
        <v>0</v>
      </c>
      <c r="I38" s="9"/>
      <c r="J38" s="9"/>
      <c r="K38" s="9"/>
      <c r="L38" s="9">
        <f t="shared" si="4"/>
        <v>0</v>
      </c>
      <c r="M38" s="9">
        <f t="shared" si="5"/>
        <v>0</v>
      </c>
      <c r="N38" s="1" t="str">
        <f t="shared" si="6"/>
        <v xml:space="preserve">  Convergiu!!!</v>
      </c>
    </row>
    <row r="39" spans="1:14">
      <c r="A39" s="1">
        <v>29</v>
      </c>
      <c r="B39" s="9">
        <f t="shared" si="2"/>
        <v>0</v>
      </c>
      <c r="C39" s="9">
        <f t="shared" si="3"/>
        <v>0</v>
      </c>
      <c r="D39" s="9">
        <f t="shared" si="0"/>
        <v>0</v>
      </c>
      <c r="E39" s="9">
        <f t="shared" si="1"/>
        <v>0</v>
      </c>
      <c r="F39" s="9">
        <v>2</v>
      </c>
      <c r="G39" s="9">
        <v>2</v>
      </c>
      <c r="H39" s="9">
        <v>0</v>
      </c>
      <c r="I39" s="9"/>
      <c r="J39" s="9"/>
      <c r="K39" s="9"/>
      <c r="L39" s="9">
        <f t="shared" si="4"/>
        <v>0</v>
      </c>
      <c r="M39" s="9">
        <f t="shared" si="5"/>
        <v>0</v>
      </c>
      <c r="N39" s="1" t="str">
        <f t="shared" si="6"/>
        <v xml:space="preserve">  Convergiu!!!</v>
      </c>
    </row>
    <row r="40" spans="1:14">
      <c r="A40" s="1">
        <v>30</v>
      </c>
      <c r="B40" s="9">
        <f t="shared" si="2"/>
        <v>0</v>
      </c>
      <c r="C40" s="9">
        <f t="shared" si="3"/>
        <v>0</v>
      </c>
      <c r="D40" s="9">
        <f t="shared" si="0"/>
        <v>0</v>
      </c>
      <c r="E40" s="9">
        <f t="shared" si="1"/>
        <v>0</v>
      </c>
      <c r="F40" s="9">
        <v>2</v>
      </c>
      <c r="G40" s="9">
        <v>2</v>
      </c>
      <c r="H40" s="9">
        <v>0</v>
      </c>
      <c r="I40" s="9"/>
      <c r="J40" s="9"/>
      <c r="K40" s="9"/>
      <c r="L40" s="9">
        <f t="shared" si="4"/>
        <v>0</v>
      </c>
      <c r="M40" s="9">
        <f t="shared" si="5"/>
        <v>0</v>
      </c>
      <c r="N40" s="1" t="str">
        <f t="shared" si="6"/>
        <v xml:space="preserve">  Convergiu!!!</v>
      </c>
    </row>
    <row r="41" spans="1:14">
      <c r="A41" s="1">
        <v>31</v>
      </c>
      <c r="B41" s="9">
        <f t="shared" si="2"/>
        <v>0</v>
      </c>
      <c r="C41" s="9">
        <f t="shared" si="3"/>
        <v>0</v>
      </c>
      <c r="D41" s="9">
        <f t="shared" si="0"/>
        <v>0</v>
      </c>
      <c r="E41" s="9">
        <f t="shared" si="1"/>
        <v>0</v>
      </c>
      <c r="F41" s="9">
        <v>2</v>
      </c>
      <c r="G41" s="9">
        <v>2</v>
      </c>
      <c r="H41" s="9">
        <v>0</v>
      </c>
      <c r="I41" s="9"/>
      <c r="J41" s="9"/>
      <c r="K41" s="9"/>
      <c r="L41" s="9">
        <f t="shared" si="4"/>
        <v>0</v>
      </c>
      <c r="M41" s="9">
        <f t="shared" si="5"/>
        <v>0</v>
      </c>
      <c r="N41" s="1" t="str">
        <f t="shared" si="6"/>
        <v xml:space="preserve">  Convergiu!!!</v>
      </c>
    </row>
    <row r="42" spans="1:14">
      <c r="A42" s="1">
        <v>32</v>
      </c>
      <c r="B42" s="9">
        <f t="shared" si="2"/>
        <v>0</v>
      </c>
      <c r="C42" s="9">
        <f t="shared" si="3"/>
        <v>0</v>
      </c>
      <c r="D42" s="9">
        <f t="shared" si="0"/>
        <v>0</v>
      </c>
      <c r="E42" s="9">
        <f t="shared" si="1"/>
        <v>0</v>
      </c>
      <c r="F42" s="9">
        <v>2</v>
      </c>
      <c r="G42" s="9">
        <v>2</v>
      </c>
      <c r="H42" s="9">
        <v>0</v>
      </c>
      <c r="I42" s="9"/>
      <c r="J42" s="9"/>
      <c r="K42" s="9"/>
      <c r="L42" s="9">
        <f t="shared" si="4"/>
        <v>0</v>
      </c>
      <c r="M42" s="9">
        <f t="shared" si="5"/>
        <v>0</v>
      </c>
      <c r="N42" s="1" t="str">
        <f t="shared" si="6"/>
        <v xml:space="preserve">  Convergiu!!!</v>
      </c>
    </row>
    <row r="43" spans="1:14">
      <c r="A43" s="1">
        <v>33</v>
      </c>
      <c r="B43" s="9">
        <f t="shared" si="2"/>
        <v>0</v>
      </c>
      <c r="C43" s="9">
        <f t="shared" si="3"/>
        <v>0</v>
      </c>
      <c r="D43" s="9">
        <f t="shared" si="0"/>
        <v>0</v>
      </c>
      <c r="E43" s="9">
        <f t="shared" si="1"/>
        <v>0</v>
      </c>
      <c r="F43" s="9">
        <v>2</v>
      </c>
      <c r="G43" s="9">
        <v>2</v>
      </c>
      <c r="H43" s="9">
        <v>0</v>
      </c>
      <c r="I43" s="9"/>
      <c r="J43" s="9"/>
      <c r="K43" s="9"/>
      <c r="L43" s="9">
        <f t="shared" si="4"/>
        <v>0</v>
      </c>
      <c r="M43" s="9">
        <f t="shared" si="5"/>
        <v>0</v>
      </c>
      <c r="N43" s="1" t="str">
        <f t="shared" si="6"/>
        <v xml:space="preserve">  Convergiu!!!</v>
      </c>
    </row>
    <row r="44" spans="1:14">
      <c r="A44" s="1">
        <v>34</v>
      </c>
      <c r="B44" s="9">
        <f t="shared" si="2"/>
        <v>0</v>
      </c>
      <c r="C44" s="9">
        <f t="shared" si="3"/>
        <v>0</v>
      </c>
      <c r="D44" s="9">
        <f t="shared" si="0"/>
        <v>0</v>
      </c>
      <c r="E44" s="9">
        <f t="shared" si="1"/>
        <v>0</v>
      </c>
      <c r="F44" s="9">
        <v>2</v>
      </c>
      <c r="G44" s="9">
        <v>2</v>
      </c>
      <c r="H44" s="9">
        <v>0</v>
      </c>
      <c r="I44" s="9"/>
      <c r="J44" s="9"/>
      <c r="K44" s="9"/>
      <c r="L44" s="9">
        <f t="shared" si="4"/>
        <v>0</v>
      </c>
      <c r="M44" s="9">
        <f t="shared" si="5"/>
        <v>0</v>
      </c>
      <c r="N44" s="1" t="str">
        <f t="shared" si="6"/>
        <v xml:space="preserve">  Convergiu!!!</v>
      </c>
    </row>
    <row r="45" spans="1:14">
      <c r="A45" s="1">
        <v>35</v>
      </c>
      <c r="B45" s="9">
        <f t="shared" si="2"/>
        <v>0</v>
      </c>
      <c r="C45" s="9">
        <f t="shared" si="3"/>
        <v>0</v>
      </c>
      <c r="D45" s="9">
        <f t="shared" si="0"/>
        <v>0</v>
      </c>
      <c r="E45" s="9">
        <f t="shared" si="1"/>
        <v>0</v>
      </c>
      <c r="F45" s="9">
        <v>2</v>
      </c>
      <c r="G45" s="9">
        <v>2</v>
      </c>
      <c r="H45" s="9">
        <v>0</v>
      </c>
      <c r="I45" s="9"/>
      <c r="J45" s="9"/>
      <c r="K45" s="9"/>
      <c r="L45" s="9">
        <f t="shared" si="4"/>
        <v>0</v>
      </c>
      <c r="M45" s="9">
        <f t="shared" si="5"/>
        <v>0</v>
      </c>
      <c r="N45" s="1" t="str">
        <f t="shared" si="6"/>
        <v xml:space="preserve">  Convergiu!!!</v>
      </c>
    </row>
  </sheetData>
  <mergeCells count="5">
    <mergeCell ref="A7:N7"/>
    <mergeCell ref="A1:N1"/>
    <mergeCell ref="A2:N2"/>
    <mergeCell ref="A4:N4"/>
    <mergeCell ref="A3:N3"/>
  </mergeCells>
  <pageMargins left="0.511811024" right="0.511811024" top="0.78740157499999996" bottom="0.78740157499999996" header="0.31496062000000002" footer="0.31496062000000002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6"/>
  <sheetViews>
    <sheetView workbookViewId="0">
      <selection activeCell="B1" sqref="B1"/>
    </sheetView>
  </sheetViews>
  <sheetFormatPr defaultRowHeight="15"/>
  <cols>
    <col min="1" max="1" width="6.140625" customWidth="1"/>
  </cols>
  <sheetData>
    <row r="1" spans="1:7">
      <c r="A1">
        <v>1</v>
      </c>
      <c r="B1">
        <v>2</v>
      </c>
      <c r="D1">
        <f>MINVERSE(A1:B2)</f>
        <v>-1.9999999999999998</v>
      </c>
      <c r="G1">
        <f>INDEX(D1,1,1)</f>
        <v>-1.9999999999999998</v>
      </c>
    </row>
    <row r="2" spans="1:7">
      <c r="A2">
        <v>3</v>
      </c>
      <c r="B2">
        <v>4</v>
      </c>
    </row>
    <row r="3" spans="1:7">
      <c r="D3">
        <f t="array" ref="D3">{1;2;3;4}</f>
        <v>1</v>
      </c>
      <c r="G3">
        <f>INDEX(D3,0,0)</f>
        <v>1</v>
      </c>
    </row>
    <row r="4" spans="1:7">
      <c r="A4">
        <f t="array" ref="A4:C6">{1;2;3;4;5;6;7;8;9}</f>
        <v>1</v>
      </c>
      <c r="B4">
        <v>1</v>
      </c>
      <c r="C4">
        <v>1</v>
      </c>
      <c r="G4" t="e">
        <f>INDEX(A4,2)</f>
        <v>#REF!</v>
      </c>
    </row>
    <row r="5" spans="1:7">
      <c r="A5">
        <v>2</v>
      </c>
      <c r="B5">
        <v>2</v>
      </c>
      <c r="C5">
        <v>2</v>
      </c>
    </row>
    <row r="6" spans="1:7">
      <c r="A6">
        <v>3</v>
      </c>
      <c r="B6">
        <v>3</v>
      </c>
      <c r="C6">
        <v>3</v>
      </c>
    </row>
  </sheetData>
  <pageMargins left="0.511811024" right="0.511811024" top="0.78740157499999996" bottom="0.78740157499999996" header="0.31496062000000002" footer="0.31496062000000002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Raiz e Min</vt:lpstr>
      <vt:lpstr>Max N(0,1)</vt:lpstr>
      <vt:lpstr>Max f(x,y)</vt:lpstr>
      <vt:lpstr>Teste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labest 05</dc:creator>
  <cp:lastModifiedBy>PIBIC</cp:lastModifiedBy>
  <cp:lastPrinted>2012-09-05T12:27:00Z</cp:lastPrinted>
  <dcterms:created xsi:type="dcterms:W3CDTF">2012-09-04T11:27:15Z</dcterms:created>
  <dcterms:modified xsi:type="dcterms:W3CDTF">2012-09-06T14:41:28Z</dcterms:modified>
</cp:coreProperties>
</file>